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annaj\Documents\British Land\BL website\2024 website\2025 website update\"/>
    </mc:Choice>
  </mc:AlternateContent>
  <xr:revisionPtr revIDLastSave="0" documentId="13_ncr:1_{B40A1A36-E8EB-4505-8531-BC6AEB218946}" xr6:coauthVersionLast="47" xr6:coauthVersionMax="47" xr10:uidLastSave="{00000000-0000-0000-0000-000000000000}"/>
  <bookViews>
    <workbookView xWindow="-108" yWindow="-108" windowWidth="23256" windowHeight="12456" tabRatio="757" xr2:uid="{00000000-000D-0000-FFFF-FFFF00000000}"/>
  </bookViews>
  <sheets>
    <sheet name="Cover" sheetId="94" r:id="rId1"/>
    <sheet name="Contents" sheetId="95" r:id="rId2"/>
    <sheet name="GHG" sheetId="2" r:id="rId3"/>
    <sheet name="Energy" sheetId="3" r:id="rId4"/>
    <sheet name="Certifications" sheetId="4" r:id="rId5"/>
    <sheet name="Water" sheetId="24" r:id="rId6"/>
    <sheet name="Waste" sheetId="60" r:id="rId7"/>
    <sheet name="Env Compliance &amp; TCFD" sheetId="62" r:id="rId8"/>
    <sheet name="Biodiversity" sheetId="92" r:id="rId9"/>
    <sheet name="Social Impact" sheetId="65" r:id="rId10"/>
    <sheet name="Suppliers" sheetId="71" r:id="rId11"/>
    <sheet name="Health &amp; Safety" sheetId="74" r:id="rId12"/>
    <sheet name="People" sheetId="77" r:id="rId13"/>
    <sheet name="EPRA" sheetId="30" r:id="rId14"/>
    <sheet name="SASB" sheetId="31" r:id="rId15"/>
  </sheets>
  <definedNames>
    <definedName name="conRoot">Contents!$B$8</definedName>
    <definedName name="_xlnm.Print_Area" localSheetId="8">Biodiversity!$B$2:$E$30</definedName>
    <definedName name="_xlnm.Print_Area" localSheetId="4">Certifications!$B$2:$H$89</definedName>
    <definedName name="_xlnm.Print_Area" localSheetId="1">Contents!$B$2:$C$72</definedName>
    <definedName name="_xlnm.Print_Area" localSheetId="3">Energy!$B$2:$N$135</definedName>
    <definedName name="_xlnm.Print_Area" localSheetId="7">'Env Compliance &amp; TCFD'!$B$2:$F$42</definedName>
    <definedName name="_xlnm.Print_Area" localSheetId="13">EPRA!$B$2:$L$86</definedName>
    <definedName name="_xlnm.Print_Area" localSheetId="2">GHG!$B$2:$O$310</definedName>
    <definedName name="_xlnm.Print_Area" localSheetId="11">'Health &amp; Safety'!$B$2:$N$76</definedName>
    <definedName name="_xlnm.Print_Area" localSheetId="12">People!$B$2:$L$288</definedName>
    <definedName name="_xlnm.Print_Area" localSheetId="14">SASB!$B$2:$G$29</definedName>
    <definedName name="_xlnm.Print_Area" localSheetId="9">'Social Impact'!$B$2:$H$118</definedName>
    <definedName name="_xlnm.Print_Area" localSheetId="10">Suppliers!$B$2:$E$57</definedName>
    <definedName name="_xlnm.Print_Area" localSheetId="6">Waste!$B$2:$N$92</definedName>
    <definedName name="_xlnm.Print_Area" localSheetId="5">Water!$B$2:$N$56</definedName>
    <definedName name="_xlnm.Print_Titles" localSheetId="8">Biodiversity!$2:$5</definedName>
    <definedName name="_xlnm.Print_Titles" localSheetId="4">Certifications!$2:$5</definedName>
    <definedName name="_xlnm.Print_Titles" localSheetId="3">Energy!$2:$5</definedName>
    <definedName name="_xlnm.Print_Titles" localSheetId="7">'Env Compliance &amp; TCFD'!$2:$5</definedName>
    <definedName name="_xlnm.Print_Titles" localSheetId="13">EPRA!$2:$6</definedName>
    <definedName name="_xlnm.Print_Titles" localSheetId="2">GHG!$2:$5</definedName>
    <definedName name="_xlnm.Print_Titles" localSheetId="11">'Health &amp; Safety'!$2:$5</definedName>
    <definedName name="_xlnm.Print_Titles" localSheetId="12">People!$2:$5</definedName>
    <definedName name="_xlnm.Print_Titles" localSheetId="14">SASB!$2:$10</definedName>
    <definedName name="_xlnm.Print_Titles" localSheetId="9">'Social Impact'!$2:$5</definedName>
    <definedName name="_xlnm.Print_Titles" localSheetId="10">Suppliers!$2:$5</definedName>
    <definedName name="_xlnm.Print_Titles" localSheetId="6">Waste!$2:$5</definedName>
    <definedName name="_xlnm.Print_Titles" localSheetId="5">Water!$2:$5</definedName>
    <definedName name="Retai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7" i="65" l="1"/>
  <c r="D28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Jennifer Sandars</author>
  </authors>
  <commentList>
    <comment ref="B46" authorId="0" shapeId="0" xr:uid="{6EACAE63-F74E-4334-A215-807A14D3FA6D}">
      <text>
        <r>
          <rPr>
            <b/>
            <sz val="9"/>
            <color indexed="81"/>
            <rFont val="Tahoma"/>
            <family val="2"/>
          </rPr>
          <t>Jennifer Sandars:</t>
        </r>
        <r>
          <rPr>
            <sz val="9"/>
            <color indexed="81"/>
            <rFont val="Tahoma"/>
            <family val="2"/>
          </rPr>
          <t xml:space="preserve">
Do we want to use the exact code as provided by Alex but which changes over time or maintain the generic link which will then require a search entry?</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<sst xmlns="http://schemas.openxmlformats.org/spreadsheetml/2006/main" count="2012" uniqueCount="1068">
  <si>
    <t>CONTENTS</t>
  </si>
  <si>
    <t>LOCATION</t>
  </si>
  <si>
    <t>FIGURES</t>
  </si>
  <si>
    <t>GHG</t>
  </si>
  <si>
    <t>SBTi, Net Zero targets and greenhouse gas intensity</t>
  </si>
  <si>
    <t>Developments carbon performance</t>
  </si>
  <si>
    <t>Development pipeline Embodied Carbon Performance</t>
  </si>
  <si>
    <t>Total direct and indirect (Scope 1, 2 and 3) greenhouse gas emissions - Location based</t>
  </si>
  <si>
    <t>Total direct and indirect (Scope 1, 2 and 3) greenhouse gas emissions - Market based</t>
  </si>
  <si>
    <t>Indirect (Scope 3) value chain greenhouse gas emissions</t>
  </si>
  <si>
    <t>Total greenhouse gas emissions by gas</t>
  </si>
  <si>
    <t>Energy</t>
  </si>
  <si>
    <t>Building energy target and intensity</t>
  </si>
  <si>
    <t>Total electricity consumption</t>
  </si>
  <si>
    <t>Total fuel consumption</t>
  </si>
  <si>
    <t>Like-for-like total electricity and fuel consumption</t>
  </si>
  <si>
    <t>Total energy consumed and generated on site</t>
  </si>
  <si>
    <t>Certifications</t>
  </si>
  <si>
    <t>Sustainability Ratings</t>
  </si>
  <si>
    <t>Energy Performance Certificates (EPC)</t>
  </si>
  <si>
    <t>Water</t>
  </si>
  <si>
    <t>Total water consumption</t>
  </si>
  <si>
    <t>Like-for-like total water consumption</t>
  </si>
  <si>
    <t>Building water target and intensity</t>
  </si>
  <si>
    <t>Waste</t>
  </si>
  <si>
    <t>Waste management – managed portfolio and corporate</t>
  </si>
  <si>
    <t>Like-for-like waste management - managed portfolio</t>
  </si>
  <si>
    <t>Waste management - developments</t>
  </si>
  <si>
    <t>Env Compliance &amp; TCFD</t>
  </si>
  <si>
    <t>Environmental Compliance</t>
  </si>
  <si>
    <t>TCFD metrics</t>
  </si>
  <si>
    <t>Biodiversity</t>
  </si>
  <si>
    <t>Developments biodiversity</t>
  </si>
  <si>
    <t>Social Impact</t>
  </si>
  <si>
    <t>Local community engagement</t>
  </si>
  <si>
    <t>Supporting employment - Bright Lights</t>
  </si>
  <si>
    <t>Supporting education</t>
  </si>
  <si>
    <t>Social value</t>
  </si>
  <si>
    <t>Volunteering</t>
  </si>
  <si>
    <t>Community contributions through planning and development</t>
  </si>
  <si>
    <t>Suppliers</t>
  </si>
  <si>
    <t>Considerate Constructors Scheme</t>
  </si>
  <si>
    <t>Supplier workforce paid at least Living Wage Foundation rate</t>
  </si>
  <si>
    <t>Prompt payment</t>
  </si>
  <si>
    <t>Health &amp; Safety</t>
  </si>
  <si>
    <t>Accidents - managed portfolio and corporate</t>
  </si>
  <si>
    <t>Accidents - developments</t>
  </si>
  <si>
    <t>Health and safety - compliance</t>
  </si>
  <si>
    <t>Lost working days</t>
  </si>
  <si>
    <t>People</t>
  </si>
  <si>
    <t>Employment</t>
  </si>
  <si>
    <t>New employees</t>
  </si>
  <si>
    <t>Employee turnover</t>
  </si>
  <si>
    <t>Salary and remuneration</t>
  </si>
  <si>
    <t>Gender pay gap</t>
  </si>
  <si>
    <t>Ethnicity Pay Gap</t>
  </si>
  <si>
    <t>CEO to employee pay ratio</t>
  </si>
  <si>
    <t>Diversity - gender</t>
  </si>
  <si>
    <t>Diversity - age</t>
  </si>
  <si>
    <t>Diversity - ethnicity</t>
  </si>
  <si>
    <t>Diversity - Sexual Orientation</t>
  </si>
  <si>
    <t>Diversity - Disability</t>
  </si>
  <si>
    <t>Diversity - Social Mobility</t>
  </si>
  <si>
    <t>Employee training - average hours</t>
  </si>
  <si>
    <t>Employee training - proportion by category</t>
  </si>
  <si>
    <t>Annual performance review</t>
  </si>
  <si>
    <t>SASB</t>
  </si>
  <si>
    <t xml:space="preserve">Fig. 1: SBTi, Net Zero targets and greenhouse gas intensity </t>
  </si>
  <si>
    <t>Baseline</t>
  </si>
  <si>
    <t>Reduction Target</t>
  </si>
  <si>
    <t>% change vs baseline</t>
  </si>
  <si>
    <t>SBTi targets</t>
  </si>
  <si>
    <t>Scope 1 and 2</t>
  </si>
  <si>
    <t>Scope 3 intensity</t>
  </si>
  <si>
    <t>Reduction target</t>
  </si>
  <si>
    <t>Offices</t>
  </si>
  <si>
    <t>Scope (managed properties)</t>
  </si>
  <si>
    <t>66/66</t>
  </si>
  <si>
    <t>68/68</t>
  </si>
  <si>
    <t>71/71</t>
  </si>
  <si>
    <t>% change vs 2020</t>
  </si>
  <si>
    <t>Shopping Centres</t>
  </si>
  <si>
    <t>Retail Parks</t>
  </si>
  <si>
    <t>n/a</t>
  </si>
  <si>
    <t>nr</t>
  </si>
  <si>
    <t>65/65</t>
  </si>
  <si>
    <t>42/42</t>
  </si>
  <si>
    <t>% change vs 2024</t>
  </si>
  <si>
    <t>Group occupied floors</t>
  </si>
  <si>
    <t xml:space="preserve">Overall </t>
  </si>
  <si>
    <t>Data assured by DNV</t>
  </si>
  <si>
    <t>Fig. 2: Developments carbon performance</t>
  </si>
  <si>
    <t>Some of our development projects have shown higher embodied carbon this year due to specific design and structural requirements. At 1 Broadgate, we could not retain the existing structure, and features like terraces and retail walkways added to the carbon footprint. However, we reduced impact through measures like using Electric Arc Furnace steel, high cement replacement, and reusing granite cladding for terrazzo tiles.
At A2 Leisure, embodied carbon per sqm is higher because the building is underground and includes large-volume spaces like pools and a sports hall. We mitigated this by using low-carbon concrete and making it the first UK commercial building to use low-carbon X-Carb steel, cutting 1,500 tonnes of emissions.
A1, a 53-storey residential tower, has higher embodied carbon due to its height and large façade area. We have focused on sourcing lower-impact materials and balancing performance with carbon efficiency.</t>
  </si>
  <si>
    <t>Embodied carbon intensity</t>
  </si>
  <si>
    <t>Landlord operational efficiency (modelled)</t>
  </si>
  <si>
    <t>Whole building operational efficiency (modelled)</t>
  </si>
  <si>
    <t>Forecasted NABERS Energy Star rating</t>
  </si>
  <si>
    <t>All electric in operation</t>
  </si>
  <si>
    <t>Embodied emissions offset</t>
  </si>
  <si>
    <t>kg CO2e per sqm 
(A1-A5)</t>
  </si>
  <si>
    <t>Y/N</t>
  </si>
  <si>
    <t>% of total embodied emissions</t>
  </si>
  <si>
    <t>Completed</t>
  </si>
  <si>
    <t>Office Developments</t>
  </si>
  <si>
    <t>100 Liverpool Street</t>
  </si>
  <si>
    <t>FY21 Q3</t>
  </si>
  <si>
    <t>-</t>
  </si>
  <si>
    <t>N</t>
  </si>
  <si>
    <t>1 Triton Square</t>
  </si>
  <si>
    <t>FY22 Q1</t>
  </si>
  <si>
    <t>Norton Folgate S1</t>
  </si>
  <si>
    <t>FY24 Q4</t>
  </si>
  <si>
    <t>Norton Folgate S2</t>
  </si>
  <si>
    <t>Norton Folgate S3</t>
  </si>
  <si>
    <t>3 Sheldon Square</t>
  </si>
  <si>
    <t>4.5*</t>
  </si>
  <si>
    <t>Y</t>
  </si>
  <si>
    <t>Residential Developments</t>
  </si>
  <si>
    <t xml:space="preserve">St Anne's </t>
  </si>
  <si>
    <t>Canada Water K1</t>
  </si>
  <si>
    <t>FY24 Q3</t>
  </si>
  <si>
    <t>Committed</t>
  </si>
  <si>
    <t>1 Broadgate</t>
  </si>
  <si>
    <t>5*</t>
  </si>
  <si>
    <t>Priestley</t>
  </si>
  <si>
    <t>FY25 Q2</t>
  </si>
  <si>
    <t>Canada Water A1</t>
  </si>
  <si>
    <t>Canada Water A2</t>
  </si>
  <si>
    <t>FY25 Q4</t>
  </si>
  <si>
    <t>2 Finsbury Avenue</t>
  </si>
  <si>
    <t>Broadgate Tower</t>
  </si>
  <si>
    <t>Aldgate Place Phase 2</t>
  </si>
  <si>
    <t>FY25 Q1</t>
  </si>
  <si>
    <t>TBC</t>
  </si>
  <si>
    <t xml:space="preserve">Other </t>
  </si>
  <si>
    <t>Peterhouse</t>
  </si>
  <si>
    <t>Canada Water A2 Leisure</t>
  </si>
  <si>
    <t>Mandela Way</t>
  </si>
  <si>
    <t xml:space="preserve">Fig. 3: Development pipeline Embodied Carbon Performance </t>
  </si>
  <si>
    <t>Embodied carbon intensity of the development pipeline</t>
  </si>
  <si>
    <t>Near term &amp; Medium Term</t>
  </si>
  <si>
    <t>Embodied Portfolio Average incl. completed</t>
  </si>
  <si>
    <t>Embodied Portfolio Average excl. completed</t>
  </si>
  <si>
    <t>Residential &amp; Retail Developments</t>
  </si>
  <si>
    <t>Fig. 4: Total direct and indirect (Scope 1, 2 and 3) greenhouse gas emissions - Location based</t>
  </si>
  <si>
    <t>In FY25, total location-based emissions from assets under management increased by 1% compared to the previous year. This was primarily driven by business development activities and, the completion of developments that became operational during the year. These additions expanded our portfolio and introduced new sources of energy demand. Additionally, the national electricity grid showed no material improvement in carbon intensity year-on-year.
One of the main contributors to this increase was a 15% rise in emissions associated with energy use in occupier-controlled spaces where we do not procure energy. This reflects the acquisition of £738 million in Retail Parks, higher occupancy rates and increased footfall across the retail portfolio.
Additionally, fuel consumption from on-site vehicles rose by 6,461% compared to the previous year. While this appears significant, it is primarily due to a change in operational approach, which were previously outsourced, are now being delivered in-house. This shift has brought associated emissions onto our balance sheet, offering greater transparency and control over operational impacts moving forward.</t>
  </si>
  <si>
    <t>Change 2025
to 2024</t>
  </si>
  <si>
    <t>Direct</t>
  </si>
  <si>
    <t>Indirect</t>
  </si>
  <si>
    <t xml:space="preserve">Total </t>
  </si>
  <si>
    <t>Scope 1</t>
  </si>
  <si>
    <t>Scope 2</t>
  </si>
  <si>
    <t>Scope 3</t>
  </si>
  <si>
    <t>Operational Emissions</t>
  </si>
  <si>
    <t xml:space="preserve">Managed portfolio </t>
  </si>
  <si>
    <t>Landlord procured - energy use</t>
  </si>
  <si>
    <t>Group offices - energy use</t>
  </si>
  <si>
    <t>Landlord procured - water use (Offices)</t>
  </si>
  <si>
    <t>Landlord procured - water use (Retail)</t>
  </si>
  <si>
    <t>Landlord waste disposal</t>
  </si>
  <si>
    <t>Refrigerant losses</t>
  </si>
  <si>
    <t>On-site vehicles - fuel consumption</t>
  </si>
  <si>
    <t>Service providers' on-site vehicles and equipment - fuel consumption</t>
  </si>
  <si>
    <t>Occupier procured energy (retail units)</t>
  </si>
  <si>
    <t>Sub-total (Managed Portfolio)</t>
  </si>
  <si>
    <t>123/127</t>
  </si>
  <si>
    <t>108/108</t>
  </si>
  <si>
    <t>Non-managed portfolio</t>
  </si>
  <si>
    <t>Occupier procured - energy use</t>
  </si>
  <si>
    <t>Scope (non-managed properties)</t>
  </si>
  <si>
    <t>55/55</t>
  </si>
  <si>
    <t>70/70</t>
  </si>
  <si>
    <t>Sub-total (Assets under Management)</t>
  </si>
  <si>
    <t>Whole Life (non-operational) emissions</t>
  </si>
  <si>
    <t>Embodied carbon of BL major developments, refurbishments, and acquired developments</t>
  </si>
  <si>
    <t>Deconstruction of an asset</t>
  </si>
  <si>
    <t>Scope (development projects)</t>
  </si>
  <si>
    <t>2/2</t>
  </si>
  <si>
    <t>4/5</t>
  </si>
  <si>
    <t>0/0</t>
  </si>
  <si>
    <t>Value chain</t>
  </si>
  <si>
    <t>Purchased Goods and Services</t>
  </si>
  <si>
    <t>Embodied carbon of our assets while In Use</t>
  </si>
  <si>
    <t>110/110</t>
  </si>
  <si>
    <t>89/89</t>
  </si>
  <si>
    <t>91/91</t>
  </si>
  <si>
    <t>Employee commuting</t>
  </si>
  <si>
    <t>British Land employees</t>
  </si>
  <si>
    <t>Employees working from home</t>
  </si>
  <si>
    <t>Business travel</t>
  </si>
  <si>
    <t>Scope (Employee FTE)</t>
  </si>
  <si>
    <t>631/631</t>
  </si>
  <si>
    <t>621/621</t>
  </si>
  <si>
    <t>589/589</t>
  </si>
  <si>
    <t>Overall</t>
  </si>
  <si>
    <t>Total direct and indirect GHG emissions</t>
  </si>
  <si>
    <t>Value chain (disclosed for value chain transparency but limited influence)</t>
  </si>
  <si>
    <t>Downstream transportation and distribution</t>
  </si>
  <si>
    <t>Retail - visitor travel</t>
  </si>
  <si>
    <t xml:space="preserve">Offices - occupier employee commuting </t>
  </si>
  <si>
    <t xml:space="preserve">Fig. 4: Total direct and indirect (Scope 1, 2 and 3) greenhouse gas emissions - Market based </t>
  </si>
  <si>
    <t>In FY25, our market-based emissions decreased 60% landlord-procured emissions offset by a 30% rise in occupier-procured emissions, where British Land has limited control over tenant energy sourcing. Waste-related emissions dropped by 40%, largely due to a significant reduction in emissions factors. Meanwhile, fuel consumption from on-site vehicles rose by 1,116%, a sharp increase explained by the transition from limited outsourced services to bringing these operations in-house.</t>
  </si>
  <si>
    <t xml:space="preserve">TOTAL </t>
  </si>
  <si>
    <t>Managed portfolio</t>
  </si>
  <si>
    <t>Landlord obtained energy use</t>
  </si>
  <si>
    <t>Offices: common parts and shared services</t>
  </si>
  <si>
    <t>Offices: direct use in occupier space</t>
  </si>
  <si>
    <t>Retail: common parts and shared services</t>
  </si>
  <si>
    <t>Retail: direct use in occupier space (landlord procured)</t>
  </si>
  <si>
    <t>Retail: direct use in occupier space (occupier procured)</t>
  </si>
  <si>
    <t>Residential: common parts and shared services</t>
  </si>
  <si>
    <t>All property types: refrigerant loss</t>
  </si>
  <si>
    <t>All property types: on-site vehicles</t>
  </si>
  <si>
    <t>Sub-total</t>
  </si>
  <si>
    <t>Corporate</t>
  </si>
  <si>
    <t>Group offices: energy use</t>
  </si>
  <si>
    <t>Landlord obtained water use</t>
  </si>
  <si>
    <t>All property types</t>
  </si>
  <si>
    <t>Waste disposal</t>
  </si>
  <si>
    <t>TOTAL</t>
  </si>
  <si>
    <t>64/65</t>
  </si>
  <si>
    <t>93/94</t>
  </si>
  <si>
    <t>94/95</t>
  </si>
  <si>
    <t>95/96</t>
  </si>
  <si>
    <t>Fig. 6: Indirect (Scope 3) value chain greenhouse gas emissions</t>
  </si>
  <si>
    <t xml:space="preserve">We remain committed to reducing emissions across our value chain, particularly in areas where we have some degree of control. In FY25, embodied carbon emissions from British Land’s major developments and refurbishments totalled 5,041 tonnes of CO₂e, a significant reduction from 25,546 tonnes in the previous year. For this metric, we report only on completed developments, and we recognise that figures may fluctuate year-on-year depending on the timing and scale of our committed development pipeline. This decrease in FY25 reflects the completion of two projects, Priestley Centre refurbishment and Dock Shed, both of which were relatively modest in scope. In contrast, FY24 included the completion of several large-scale developments, resulting in higher embodied carbon. 
</t>
  </si>
  <si>
    <t>2024 Scope</t>
  </si>
  <si>
    <t>RICS WLC modules</t>
  </si>
  <si>
    <t>Purchased goods and services</t>
  </si>
  <si>
    <t>B1-B5</t>
  </si>
  <si>
    <t>Capital goods</t>
  </si>
  <si>
    <t>Embodied carbon of BL major developments and refurbishments</t>
  </si>
  <si>
    <t>A1-A5</t>
  </si>
  <si>
    <t>Embodied carbon of acquired developments (3rd party developer)</t>
  </si>
  <si>
    <t>Fuel and energy related activities (not included in Scopes 1 and 2)</t>
  </si>
  <si>
    <t>Upstream emissions from common parts and shared services energy</t>
  </si>
  <si>
    <t>122/126</t>
  </si>
  <si>
    <t>Upstream emissions from on-site vehicle energy</t>
  </si>
  <si>
    <t>Upstream emissions from energy use at Group offices</t>
  </si>
  <si>
    <t xml:space="preserve">Fuel consumption from service providers' on-site vehicles and equipment </t>
  </si>
  <si>
    <t>Waste generated in operations</t>
  </si>
  <si>
    <t>Emissions from landlord waste disposal from managed portfolio</t>
  </si>
  <si>
    <t>80/80</t>
  </si>
  <si>
    <t>Business travel (air, rail, private car)</t>
  </si>
  <si>
    <t>Employee working-from-home</t>
  </si>
  <si>
    <t>End-of-life treatment of sold products</t>
  </si>
  <si>
    <t>C1-C4</t>
  </si>
  <si>
    <t>Downstream leased assets</t>
  </si>
  <si>
    <t>Office &amp; retail occupier energy consumption (landlord procured)</t>
  </si>
  <si>
    <t>B6</t>
  </si>
  <si>
    <t>Retail: direct use in retail units (occupier procured)</t>
  </si>
  <si>
    <t>FRI or non-landlord obtained energy at non-BL managed assets</t>
  </si>
  <si>
    <t>Upstream emissions from landlord obtained water use</t>
  </si>
  <si>
    <t>67/68</t>
  </si>
  <si>
    <t>B7</t>
  </si>
  <si>
    <t>Total</t>
  </si>
  <si>
    <t>Offices - commute of occupier employees</t>
  </si>
  <si>
    <t>Fig. 7: Total greenhouse gas emissions by gas</t>
  </si>
  <si>
    <t>British Land Group</t>
  </si>
  <si>
    <t>Scope 2 
(Location based)</t>
  </si>
  <si>
    <t>Scope 2
(Location based)</t>
  </si>
  <si>
    <t>Hydrofluorocarbons (HFCs)</t>
  </si>
  <si>
    <t>Fig. 8: Building energy target and intensity</t>
  </si>
  <si>
    <t>Portfolio energy intensity performance</t>
  </si>
  <si>
    <t>Units</t>
  </si>
  <si>
    <t>Reduction 
Target</t>
  </si>
  <si>
    <t>2025</t>
  </si>
  <si>
    <t>% change vs Baseline</t>
  </si>
  <si>
    <t>2024</t>
  </si>
  <si>
    <t>2023</t>
  </si>
  <si>
    <t>Baseline
2019</t>
  </si>
  <si>
    <t>kWhe per sqm</t>
  </si>
  <si>
    <t>Landlord energy intensity  performance</t>
  </si>
  <si>
    <t>2022</t>
  </si>
  <si>
    <t>kWhe per common parts sqm</t>
  </si>
  <si>
    <t>kWhe per car park space  sqm</t>
  </si>
  <si>
    <t>kWhe per car park space</t>
  </si>
  <si>
    <t>78/78</t>
  </si>
  <si>
    <t>Other energy intensity measures</t>
  </si>
  <si>
    <t>Fig. 9: Total electricity consumption</t>
  </si>
  <si>
    <t>Total electricity consumed (MWh)</t>
  </si>
  <si>
    <t>Renewable</t>
  </si>
  <si>
    <t>Non-
renewable</t>
  </si>
  <si>
    <t>Self-generated 
(Solar PV)</t>
  </si>
  <si>
    <t>Purchased</t>
  </si>
  <si>
    <t>Offices: common parts</t>
  </si>
  <si>
    <t>Offices: shared services</t>
  </si>
  <si>
    <t>Retail: common parts</t>
  </si>
  <si>
    <t>Retail: direct use in occupier space</t>
  </si>
  <si>
    <t>Residential: common parts **</t>
  </si>
  <si>
    <t>**Scope (managed properties)</t>
  </si>
  <si>
    <t>121/125</t>
  </si>
  <si>
    <t>107/107</t>
  </si>
  <si>
    <t>Group offices</t>
  </si>
  <si>
    <t>Proportion of purchased electricity from renewable sources</t>
  </si>
  <si>
    <t>Proportion of total electricity from renewable sources</t>
  </si>
  <si>
    <t>Fig. 10: Total fuel consumption</t>
  </si>
  <si>
    <t>Total fuel consumed (MWh)</t>
  </si>
  <si>
    <t>Non-renewable</t>
  </si>
  <si>
    <t>Residential: common parts &amp; shared services</t>
  </si>
  <si>
    <t>70/71</t>
  </si>
  <si>
    <t>69/69</t>
  </si>
  <si>
    <t>56/56</t>
  </si>
  <si>
    <t>Proportion of purchased fuel from renewable sources</t>
  </si>
  <si>
    <t>Proportion of total fuel from renewable sources</t>
  </si>
  <si>
    <t>Fig. 11: Like-for-like total electricity and fuel consumption</t>
  </si>
  <si>
    <t>Total consumed electricity (MWh)</t>
  </si>
  <si>
    <t>Total consumed fuel (MWh)</t>
  </si>
  <si>
    <t>Total energy consumed (MWh)</t>
  </si>
  <si>
    <t>Change 2024 to 2025</t>
  </si>
  <si>
    <t>Residential: common parts</t>
  </si>
  <si>
    <t>Fig. 12: Total energy consumed and generated on site</t>
  </si>
  <si>
    <t>Retail: direct use in retail units (landlord-procured)</t>
  </si>
  <si>
    <t>Retail: direct use in retail units (occupier-procured)</t>
  </si>
  <si>
    <t xml:space="preserve">Residential: common parts </t>
  </si>
  <si>
    <t xml:space="preserve">All property types: district heating and cooling </t>
  </si>
  <si>
    <t>122/125</t>
  </si>
  <si>
    <t>Proportion of purchased energy from renewable sources</t>
  </si>
  <si>
    <t xml:space="preserve">Proportion of total energy from renewable sources </t>
  </si>
  <si>
    <t>Energy generated on site (MWh and %)</t>
  </si>
  <si>
    <t>Solar PV (including energy exported to the grid)</t>
  </si>
  <si>
    <t>Total generated</t>
  </si>
  <si>
    <t>Proportion of energy use in common parts</t>
  </si>
  <si>
    <t>Proportion of all energy use</t>
  </si>
  <si>
    <t>Fig. 13: Sustainability Ratings</t>
  </si>
  <si>
    <t xml:space="preserve">Regarding our developments, two out of the seven projects within our reporting scope commenced construction on-site before the launch of our 2030 sustainability strategy target ratings. These projects are currently aligned with our previous targets.
Regarding our standing portfolio, 33% of our standing portfolio is certified under BREEAM. While we continue to target best-in-class sustainability standards for all new developments and major refurbishments, much of the existing portfolio predates BRE certification schemes, making operational certifications—primarily BREEAM In-Use—the most suitable route. The certified proportion has temporarily declined from 48% to 33% due to pending re-certifications and the acquisition of a £738m retail portfolio that is not yet certified. We expect this figure to rise over the coming year as certifications are finalised and newly acquired assets are assessed, with further uplift anticipated as Committed and Near-Term developments are completed and added to the standing portfolio.
</t>
  </si>
  <si>
    <t>Committed Developments - Sustainability ratings (on track to achieve)</t>
  </si>
  <si>
    <t>Total floor area (sqm)</t>
  </si>
  <si>
    <t>Proportion</t>
  </si>
  <si>
    <t>BREEAM Outstanding</t>
  </si>
  <si>
    <t>BREEAM Excellent</t>
  </si>
  <si>
    <t>BREEAM Very Good</t>
  </si>
  <si>
    <t>BREEAM Good</t>
  </si>
  <si>
    <t>BRE Home Quality Mark Level 4</t>
  </si>
  <si>
    <t>BRE Home Quality Mark Level 3</t>
  </si>
  <si>
    <t>Code for Sustainable Homes Level 4</t>
  </si>
  <si>
    <t>Not yet certified</t>
  </si>
  <si>
    <t>6/6</t>
  </si>
  <si>
    <t>10/10</t>
  </si>
  <si>
    <t>8/8</t>
  </si>
  <si>
    <t>Assets under management - Sustainability ratings</t>
  </si>
  <si>
    <t>%</t>
  </si>
  <si>
    <t>BREEAM Pass</t>
  </si>
  <si>
    <t>LEED Certified</t>
  </si>
  <si>
    <t>BRE Home Quality Mark</t>
  </si>
  <si>
    <t>Total certified area</t>
  </si>
  <si>
    <t>Not certified</t>
  </si>
  <si>
    <t>Total floor area</t>
  </si>
  <si>
    <t>Scope (assets under management excluding developments)</t>
  </si>
  <si>
    <t>158/158</t>
  </si>
  <si>
    <t>148/148</t>
  </si>
  <si>
    <t>161/161</t>
  </si>
  <si>
    <t>Development projects - on track for BREEAM Excellent or above</t>
  </si>
  <si>
    <t xml:space="preserve">Assets under management - BREEAM Very Good or above </t>
  </si>
  <si>
    <t>Assets under management - EPC A or B</t>
  </si>
  <si>
    <t>a As of 31 March 2025, British Land had c£2.2bn of sustainability-linked revolving credit facilities and term loans including reference to KPIs aligned with our sustainability strategy. These facilities have an adjustment to the interest margin payable based on British Land’s annual performance against the relevant agreed sustainability-linked KPIs.</t>
  </si>
  <si>
    <t>Fig. 14: Energy Performance Certificates (EPC)</t>
  </si>
  <si>
    <t>By ERV</t>
  </si>
  <si>
    <t xml:space="preserve">By floor area </t>
  </si>
  <si>
    <t>By floor area</t>
  </si>
  <si>
    <t>Whole portfolio</t>
  </si>
  <si>
    <t>A</t>
  </si>
  <si>
    <t>B</t>
  </si>
  <si>
    <t>C</t>
  </si>
  <si>
    <t>D</t>
  </si>
  <si>
    <t>E</t>
  </si>
  <si>
    <t>F</t>
  </si>
  <si>
    <t>G</t>
  </si>
  <si>
    <t>Certificate currently not available</t>
  </si>
  <si>
    <t>Units in Scope</t>
  </si>
  <si>
    <t>2064/2682</t>
  </si>
  <si>
    <t>2285/2470</t>
  </si>
  <si>
    <t>2548/2699</t>
  </si>
  <si>
    <t>Office portfolio</t>
  </si>
  <si>
    <t>436/613</t>
  </si>
  <si>
    <t>611/715</t>
  </si>
  <si>
    <t>739/800</t>
  </si>
  <si>
    <t>Retail</t>
  </si>
  <si>
    <t>1628/2069</t>
  </si>
  <si>
    <t>1655/1725</t>
  </si>
  <si>
    <t>1790/1869</t>
  </si>
  <si>
    <t>Fig. 15: Total water consumption</t>
  </si>
  <si>
    <t>Borehole water</t>
  </si>
  <si>
    <t>Water from on-site harvesting</t>
  </si>
  <si>
    <t>Offices: whole building</t>
  </si>
  <si>
    <t>63/63</t>
  </si>
  <si>
    <t>1/1</t>
  </si>
  <si>
    <t>3/3</t>
  </si>
  <si>
    <t>Corporate offices</t>
  </si>
  <si>
    <t>Fig. 16: Like-for-like total water consumption</t>
  </si>
  <si>
    <t>57/57</t>
  </si>
  <si>
    <t>Fig. 17: Building water target and intensity</t>
  </si>
  <si>
    <t>Change 2025 to 2024</t>
  </si>
  <si>
    <t>Water intensity</t>
  </si>
  <si>
    <t>m3/ FTE</t>
  </si>
  <si>
    <t>m3/ 10,000 visitors</t>
  </si>
  <si>
    <t>Shopping Villages</t>
  </si>
  <si>
    <t>High Street Retail</t>
  </si>
  <si>
    <t>48/49</t>
  </si>
  <si>
    <t>Other water intensity measures</t>
  </si>
  <si>
    <t>Water target: 5% intensity improvement year-on-year</t>
  </si>
  <si>
    <t>Fig. 18: Waste management – managed portfolio and corporate</t>
  </si>
  <si>
    <t>In July 2024, approximately 200kg of asbestos was unlawfully dumped on the premises of Meadowhall Shopping Centre. The material was swiftly and safely removed and disposed of at a certified landfill site. This event has been included in our waste reporting for the period to reflect the full scope of environmental challenges managed on-site and to uphold our legal duty of care, commitment to transparency and  environmental stewardship.</t>
  </si>
  <si>
    <t xml:space="preserve">Offices </t>
  </si>
  <si>
    <t>British Land offices</t>
  </si>
  <si>
    <t>Non-hazardous managed waste (tonnes)</t>
  </si>
  <si>
    <t xml:space="preserve">Re-use </t>
  </si>
  <si>
    <t>Composting or digestion of food waste</t>
  </si>
  <si>
    <t xml:space="preserve">Recycling </t>
  </si>
  <si>
    <t>Incineration with energy recovery</t>
  </si>
  <si>
    <t>Landfill</t>
  </si>
  <si>
    <t>Proportion by disposal route (%)</t>
  </si>
  <si>
    <t>Composting</t>
  </si>
  <si>
    <t>33/33</t>
  </si>
  <si>
    <t>32/32</t>
  </si>
  <si>
    <t>34/34</t>
  </si>
  <si>
    <t>47/47</t>
  </si>
  <si>
    <t>46/46</t>
  </si>
  <si>
    <t>43/43</t>
  </si>
  <si>
    <t>77/77</t>
  </si>
  <si>
    <t>Hazardous managed waste (tonnes)</t>
  </si>
  <si>
    <t xml:space="preserve">Incineration </t>
  </si>
  <si>
    <t>Fig. 19: Like-for-like waste management - managed portfolio</t>
  </si>
  <si>
    <t>Non-hazardous managed waste (tonnes and %)</t>
  </si>
  <si>
    <t>28/28</t>
  </si>
  <si>
    <t>41/41</t>
  </si>
  <si>
    <t>Fig. 20: Waste management - developments</t>
  </si>
  <si>
    <t>Landfill tax costs (£)</t>
  </si>
  <si>
    <t xml:space="preserve"> Waste</t>
  </si>
  <si>
    <t>(tonnes)</t>
  </si>
  <si>
    <t>Non-hazardous Demolition and Construction Waste</t>
  </si>
  <si>
    <t>Re-use and recycling off site</t>
  </si>
  <si>
    <t> </t>
  </si>
  <si>
    <t>Incineration</t>
  </si>
  <si>
    <t>Total non-hazardous waste</t>
  </si>
  <si>
    <t>Non-hazardous Excavation Waste</t>
  </si>
  <si>
    <t>Total excavation waste</t>
  </si>
  <si>
    <t>Hazardous Waste</t>
  </si>
  <si>
    <t>Diverted from landfill</t>
  </si>
  <si>
    <t>Total hazardous waste</t>
  </si>
  <si>
    <t>% Diverted from landfill and incineration</t>
  </si>
  <si>
    <t xml:space="preserve">Scope </t>
  </si>
  <si>
    <t>44/44</t>
  </si>
  <si>
    <t>39/41</t>
  </si>
  <si>
    <t>Fig. 21: Environmental Compliance</t>
  </si>
  <si>
    <t>This year, we significantly expanded the ISO 14001 certification across our portfolio to include assets in our retail portfolio, increasing  coverage from 23% in the previous year to 60%.</t>
  </si>
  <si>
    <t xml:space="preserve">ISO 14001 certification </t>
  </si>
  <si>
    <t>Holds a valid environmental risk assessment</t>
  </si>
  <si>
    <t>Environmental non-compliance events</t>
  </si>
  <si>
    <t>Developments</t>
  </si>
  <si>
    <t>Scope</t>
  </si>
  <si>
    <t>176/176</t>
  </si>
  <si>
    <t>142/142</t>
  </si>
  <si>
    <t>149/149</t>
  </si>
  <si>
    <t>Fig. 22: TCFD metrics</t>
  </si>
  <si>
    <t xml:space="preserve">In FY25, the proportion of our portfolio with green building certifications, measured by floor area, declined from 48% to 33%. This reduction was primarily driven by two factors: the expiration of certifications across parts of our office portfolio and the recent acquisition of retail parks that have not yet been assessed or certified under recognised green building standards. While this has temporarily reduced our overall certification coverage, we have submitted all re-certification applications and launched a certification programme across our retail assets, with the goal of increasing the proportion of certified space. </t>
  </si>
  <si>
    <t>Climate related risks</t>
  </si>
  <si>
    <t>EPCs rated A (by ERV)</t>
  </si>
  <si>
    <t>EPCs rated B (by ERV)</t>
  </si>
  <si>
    <t>EPCs rated C (by ERV)</t>
  </si>
  <si>
    <t>EPCs rated D (by ERV)</t>
  </si>
  <si>
    <t>EPCs rated E (by ERV)</t>
  </si>
  <si>
    <t>EPCs rated F (by ERV)</t>
  </si>
  <si>
    <t>EPCs rated G (by ERV)</t>
  </si>
  <si>
    <t>Extreme weather</t>
  </si>
  <si>
    <t>Percentage of portfolio located in 100-year flood zones (% by total insured value)</t>
  </si>
  <si>
    <t>High flood risk assets with management plans (% by value)</t>
  </si>
  <si>
    <t>Climate related opportunities</t>
  </si>
  <si>
    <t>Resource Efficiency</t>
  </si>
  <si>
    <t xml:space="preserve">75% improvement in whole building carbon intensity of the managed portfolio by 2030 vs 2019 (Offices) </t>
  </si>
  <si>
    <t>25% improvement in whole building energy intensity of the managed portfolio by 2030 vs 2019 (Offices)</t>
  </si>
  <si>
    <t>Energy sources</t>
  </si>
  <si>
    <t>Electricity purchased from renewable sources</t>
  </si>
  <si>
    <t>On-site renewable energy generation (MWh)</t>
  </si>
  <si>
    <t>Products and services</t>
  </si>
  <si>
    <t>Portfolio with green building ratings (% by floor area)</t>
  </si>
  <si>
    <t>Developments on track for BREEAM Excellent or higher (% by floor area, excludes residential)</t>
  </si>
  <si>
    <t>Proportion of gross rental income from BREEAM certified assets (by floor area, managed portfolio)</t>
  </si>
  <si>
    <t>Internal price of carbon (£ per tonne)</t>
  </si>
  <si>
    <t>Fig. 23: Developments biodiversity</t>
  </si>
  <si>
    <t>​</t>
  </si>
  <si>
    <t>Habitat Management Plan​</t>
  </si>
  <si>
    <t>Targeting​</t>
  </si>
  <si>
    <t>15%​</t>
  </si>
  <si>
    <t>100% coverage​</t>
  </si>
  <si>
    <t>Aldgate Place phase 2</t>
  </si>
  <si>
    <t>Priestley Centre</t>
  </si>
  <si>
    <t>N/A</t>
  </si>
  <si>
    <t>Proportion by floor area</t>
  </si>
  <si>
    <t>118/118</t>
  </si>
  <si>
    <t>115/115</t>
  </si>
  <si>
    <t>113/113</t>
  </si>
  <si>
    <t>Fig. 25: Local community engagement</t>
  </si>
  <si>
    <t>Proportion of assets (by floor area) where our community activities are implemented</t>
  </si>
  <si>
    <t>Scope (managed portfolio)</t>
  </si>
  <si>
    <t>119/119</t>
  </si>
  <si>
    <t>Fig. 26: Supporting employment - Bright Lights</t>
  </si>
  <si>
    <t>Through our places</t>
  </si>
  <si>
    <t>Through our developments</t>
  </si>
  <si>
    <t>Apprentices through our places</t>
  </si>
  <si>
    <t>Apprentices through our developments</t>
  </si>
  <si>
    <t>Employment through our places</t>
  </si>
  <si>
    <t>Employment through our developments</t>
  </si>
  <si>
    <t>Total supported into employment</t>
  </si>
  <si>
    <t>Number of employment or training initiatives</t>
  </si>
  <si>
    <t>Fig. 27: Supporting education</t>
  </si>
  <si>
    <t xml:space="preserve">Since FY21, our education initiatives have reached 60,037 beneficiaries, with an increase of 7,596 in FY25, as we progress toward our target of supporting 80,000 by 2030. </t>
  </si>
  <si>
    <t>Number of people directly benefitting from education programmes</t>
  </si>
  <si>
    <t>Number of education initiatives</t>
  </si>
  <si>
    <t>Fig. 28:Social impact investment - B4SI Methodology</t>
  </si>
  <si>
    <t>Since FY21 we have made a total of £8.1m of cash contributions to social impact and £7m of affordable space. We report our cash contributions and beneficiary numbers using the B4SI framework,  B4SI is an internationally recognised framework for measuring corporate social impact.</t>
  </si>
  <si>
    <t>Direct contributions</t>
  </si>
  <si>
    <t>Cash</t>
  </si>
  <si>
    <t xml:space="preserve">Leveraged social impact investment </t>
  </si>
  <si>
    <t xml:space="preserve">Cash </t>
  </si>
  <si>
    <t>Beneficiaries</t>
  </si>
  <si>
    <t>Total individuals directly benefitting from our community investment programme</t>
  </si>
  <si>
    <t>Affordable space (non- B4SI)</t>
  </si>
  <si>
    <t>Value of affordable space</t>
  </si>
  <si>
    <t>a Values have been restated to include additional data made available in the year.</t>
  </si>
  <si>
    <t>Fig. 29: Social value</t>
  </si>
  <si>
    <t>DIRECT SOCIAL VALUE</t>
  </si>
  <si>
    <t>£9,747,729ᵃ</t>
  </si>
  <si>
    <t>£2,868,936ᵃ</t>
  </si>
  <si>
    <t>Direct Cash Contributions (£)</t>
  </si>
  <si>
    <t>Education Initiatives</t>
  </si>
  <si>
    <t>Social value generated through our needs based education initiative</t>
  </si>
  <si>
    <t>Employment Initiatives</t>
  </si>
  <si>
    <t>Social value generated through meaningful employment support or training</t>
  </si>
  <si>
    <t>Social value generated through supporting people into employment</t>
  </si>
  <si>
    <t>Other Initiatives</t>
  </si>
  <si>
    <t>Social Value generated not through education or employment initiatives</t>
  </si>
  <si>
    <t>Affordable Space</t>
  </si>
  <si>
    <t>£3,358,672ᵇ</t>
  </si>
  <si>
    <t>Value of affordable Space (£)</t>
  </si>
  <si>
    <t>In-Kind</t>
  </si>
  <si>
    <t>In-kind (e.g. short term space)</t>
  </si>
  <si>
    <t>General volunteering</t>
  </si>
  <si>
    <t>Expert volunteering</t>
  </si>
  <si>
    <t>DIRECT ECONOMIC VALUE</t>
  </si>
  <si>
    <t>Spend with MSMEs and SMEs</t>
  </si>
  <si>
    <t>DIRECT SOCIAL AND ECONOMIC VALUE</t>
  </si>
  <si>
    <t>Indirect social value</t>
  </si>
  <si>
    <t xml:space="preserve">S106 commitments at our Developments (£) </t>
  </si>
  <si>
    <t>Fundraising enabled at our Places (£)</t>
  </si>
  <si>
    <t>£396,818ᵃ</t>
  </si>
  <si>
    <t xml:space="preserve">Leverage volunteering (inc. supply chain and customers) </t>
  </si>
  <si>
    <t>Indirect economic value</t>
  </si>
  <si>
    <t xml:space="preserve">Local Spend </t>
  </si>
  <si>
    <t xml:space="preserve">SME Spend </t>
  </si>
  <si>
    <t>INDIRECT SOCIAL AND ECONOMIC VALUE</t>
  </si>
  <si>
    <t>Fig. 30: Volunteering</t>
  </si>
  <si>
    <t xml:space="preserve">British Land employees </t>
  </si>
  <si>
    <t>Volunteering (%)</t>
  </si>
  <si>
    <t>Fig. 31: Community contributions through planning and development</t>
  </si>
  <si>
    <t>£m</t>
  </si>
  <si>
    <t>£19.7m</t>
  </si>
  <si>
    <t>£39.5m</t>
  </si>
  <si>
    <t>£12.2m</t>
  </si>
  <si>
    <t>11/11</t>
  </si>
  <si>
    <t>8/9</t>
  </si>
  <si>
    <t>Fig. 32: Considerate Constructors Scheme</t>
  </si>
  <si>
    <t xml:space="preserve">Scoring for Considerate Constructors is out of 45, with potential to award up to 5 additional points for innovation or best practice however, these points are not captured in the site monitoring visit reports and therefore not reflected in the average score.  </t>
  </si>
  <si>
    <t>Average scores (out of 45)</t>
  </si>
  <si>
    <t>Percentage of projects achieving our target of 40 or above</t>
  </si>
  <si>
    <t>29/32</t>
  </si>
  <si>
    <t>39/44</t>
  </si>
  <si>
    <t>37/41</t>
  </si>
  <si>
    <t>Fig. 33: Supplier workforce paid at least Living Wage Foundation rate</t>
  </si>
  <si>
    <t>Urban logistics</t>
  </si>
  <si>
    <t>101/102</t>
  </si>
  <si>
    <t>Up to and including 2024 we have reported our local and SME spend on our development projects on a cumulative project spend basis. From 2025 onwards we are reporting on an annual spend basis, this aligns this reporting with our social and economic value data, see Figure 29, where specific annual proxy values are applied.</t>
  </si>
  <si>
    <t>Direct contractors spend with sub-contractors</t>
  </si>
  <si>
    <t>£245m</t>
  </si>
  <si>
    <t>£386m</t>
  </si>
  <si>
    <t>£248m</t>
  </si>
  <si>
    <t>Spend with SMEs</t>
  </si>
  <si>
    <t>Spend within borough</t>
  </si>
  <si>
    <t>Spend within all 32 London boroughs + City of London</t>
  </si>
  <si>
    <t>5/5</t>
  </si>
  <si>
    <t>5/7</t>
  </si>
  <si>
    <t>6/7</t>
  </si>
  <si>
    <t>Fig. 35: Prompt payment</t>
  </si>
  <si>
    <t>The British Land Company PLC (Company number: 00621920) is a signatory of the Prompt Payment Code which sets standards for payment practices and best practice and is administered by the Chartered Institute of Credit Management on behalf of the Department for Business, Energy and Industrial Strategy (BEIS). Regulations made under section 3 of the Small Business, Enterprise and Employment Act 2015 (and, for limited liability partnerships (LLPs), the Limited Liability Partnerships Act 2000), introduce a duty on the UK’s largest companies and LLPs to report on a half-yearly basis on their payment practices, policies and performance. 
The company’s latest submission can be obtained at the following location: 
https://check-payment-practices.service.gov.uk/search</t>
  </si>
  <si>
    <t>https://check-payment-practices.service.gov.uk/report/37527</t>
  </si>
  <si>
    <t>Fig. 36: Accidents - managed portfolio and corporate</t>
  </si>
  <si>
    <t xml:space="preserve">We monitor health and safety performance across all areas of our operations, including incidents involving British Land employees, contractors, occupiers, and visitors. In FY25, we maintained a proactive approach to risk management, focusing on prevention, training, and collaboration. Reportable incidents fell to 7, down from 10 last year, showing progress in strengthening our safety culture and controls. However, the injury incidence rate in our office portfolio rose, with incidents increasing from 1 to 4. Although incident volumes remain low, we continue to review each case to identify root causes and apply targeted improvements. Our goal is to minimise risk and ensure our spaces are safe, inclusive, and well-managed
</t>
  </si>
  <si>
    <t>Reportable fatal, non-fatal lost day or RIDDOR incidents at our managed properties</t>
  </si>
  <si>
    <t>Injury Incidence Rate (RIDDOR)</t>
  </si>
  <si>
    <t>Fatalities</t>
  </si>
  <si>
    <t>Incidents</t>
  </si>
  <si>
    <t>Dangerous occurrences</t>
  </si>
  <si>
    <t>Residential</t>
  </si>
  <si>
    <t>130/130</t>
  </si>
  <si>
    <t>Injury Frequency Rate</t>
  </si>
  <si>
    <t>Fig. 37: Accidents - developments</t>
  </si>
  <si>
    <t>Injury Frequency Rate (RIDDOR)</t>
  </si>
  <si>
    <t xml:space="preserve">Total job-related fatal accidents </t>
  </si>
  <si>
    <t xml:space="preserve">Total job-related lost-day or reportable non-fatal accidents </t>
  </si>
  <si>
    <t>Fig. 38: Health and safety - compliance</t>
  </si>
  <si>
    <t>Managed portfolio (ISO 45001 formerly OHSAS 18001)</t>
  </si>
  <si>
    <t xml:space="preserve">Proportion subject to health and safety review </t>
  </si>
  <si>
    <t>Proportion with 90% of all identified risks deemed to be under control at annual risk assessment</t>
  </si>
  <si>
    <t>Proportion of uncontrolled risks resolved within documented timeframe</t>
  </si>
  <si>
    <t xml:space="preserve">Total health and safety incidents of non-compliance </t>
  </si>
  <si>
    <t>Fig. 39: Lost working days</t>
  </si>
  <si>
    <t>Employees record their own sickness days in our HR system, and as such, we anticipate that actual sickness absence may be higher than reported. In FY25, British Land delivered sickness absence training to reinforce the importance of self-reporting.
Zero lost working days is in line with expectations, given that we are an office-based workforce and serious workplace accidents are rare. We conduct thorough health and safety evaluations and ensure that any incidents are properly recorded and reviewed.</t>
  </si>
  <si>
    <t>Lost day rate</t>
  </si>
  <si>
    <t>Absentee rate</t>
  </si>
  <si>
    <t>Male</t>
  </si>
  <si>
    <t>Female</t>
  </si>
  <si>
    <t>Group total</t>
  </si>
  <si>
    <t>Fig. 40: Employment</t>
  </si>
  <si>
    <t>Total number of employees</t>
  </si>
  <si>
    <t>Part-time employees</t>
  </si>
  <si>
    <t>Full-time employees</t>
  </si>
  <si>
    <t>All</t>
  </si>
  <si>
    <t>Fig. 41: New employees</t>
  </si>
  <si>
    <t>Following the covid recovery period of FY22 and FY23, the job market has slowed and hiring rates have returned to pre-pandemic levels.</t>
  </si>
  <si>
    <t>New hires rate</t>
  </si>
  <si>
    <t>New hires by gender</t>
  </si>
  <si>
    <t>Proportion of new hires</t>
  </si>
  <si>
    <t>New hires by management levels</t>
  </si>
  <si>
    <t>Board Directors</t>
  </si>
  <si>
    <t>Senior Management</t>
  </si>
  <si>
    <t>Middle management and non-management</t>
  </si>
  <si>
    <t>Fig. 42: Employee turnover</t>
  </si>
  <si>
    <t>Following the covid recovery period of FY22 and FY23, the job market has slowed and turnover rates have returned to pre-pandemic levels. With only two employees at Board level, the departure of one individual significantly impacts turnover metrics at this tier. Similarly, our Senior Management group is intentionally small, so even a modest increase in departures can result in a disproportionately high turnover rate for this level.</t>
  </si>
  <si>
    <t>Total turnover</t>
  </si>
  <si>
    <t>Turnover rate</t>
  </si>
  <si>
    <t>Turnover by gender</t>
  </si>
  <si>
    <t>Proportion by gender</t>
  </si>
  <si>
    <t>Turnover by management levels</t>
  </si>
  <si>
    <t>Proportion by management level</t>
  </si>
  <si>
    <t>Fig. 43: Salary and remuneration</t>
  </si>
  <si>
    <t>Median based salary &amp; gender ratios</t>
  </si>
  <si>
    <t>Median remuneration &amp; gender ratios</t>
  </si>
  <si>
    <t xml:space="preserve">Male </t>
  </si>
  <si>
    <t>Ratio female to male (%)</t>
  </si>
  <si>
    <t>Executive Directors</t>
  </si>
  <si>
    <t>Paid Living Wage Foundation wage</t>
  </si>
  <si>
    <t>100%</t>
  </si>
  <si>
    <t>Fig. 44: Gender pay gap</t>
  </si>
  <si>
    <t>Difference between men and women</t>
  </si>
  <si>
    <t>Gender bonus gap</t>
  </si>
  <si>
    <t>Mean
(average)</t>
  </si>
  <si>
    <t>Median
(middle)</t>
  </si>
  <si>
    <t>Median 
(middle)</t>
  </si>
  <si>
    <t>British Land</t>
  </si>
  <si>
    <t>British Land Property Services Ltd</t>
  </si>
  <si>
    <t>Proportion of employees receiving a bonus</t>
  </si>
  <si>
    <t>Proportion of male and female employees in quartile pay bands</t>
  </si>
  <si>
    <t>Lower quartile</t>
  </si>
  <si>
    <t>Lower middle quartile</t>
  </si>
  <si>
    <t>Upper middle quartile</t>
  </si>
  <si>
    <t>Upper quartile</t>
  </si>
  <si>
    <t>Fig. 45: Ethnicity Pay Gap</t>
  </si>
  <si>
    <t>Difference between White and Minoritised Ethnic employees</t>
  </si>
  <si>
    <t>Ethnicity pay gap</t>
  </si>
  <si>
    <t>Ethnicity bonus gap</t>
  </si>
  <si>
    <t>British land Property Services Ltd</t>
  </si>
  <si>
    <t>Minoritised Ethnic</t>
  </si>
  <si>
    <t>White</t>
  </si>
  <si>
    <t>Proportion of white and minoritised ethnic employees in quartile pay bands</t>
  </si>
  <si>
    <t>Fig. 46: CEO to employee pay ratio</t>
  </si>
  <si>
    <t xml:space="preserve">The median pay ratio has slightly increased in the year to 31 March 2025 driven primarily by the 2022 LTIP vesting level increasing to 50% this year, compared to 40% last year under the 2021 LTIP. The annual incentive payout level has remained broadly unchanged compared to last year and the CEO did not receive a salary increase from 1 April 2024. The lower ratios in prior years represent overall lower payouts under the annual incentive and LTIP. </t>
  </si>
  <si>
    <t>Ratio of CEO compensation to median employee compensation</t>
  </si>
  <si>
    <t>32:1</t>
  </si>
  <si>
    <t>30:1</t>
  </si>
  <si>
    <t>22:1</t>
  </si>
  <si>
    <t>Fig. 47: Diversity - gender</t>
  </si>
  <si>
    <t xml:space="preserve">Board </t>
  </si>
  <si>
    <t xml:space="preserve">Senior Management level </t>
  </si>
  <si>
    <t>Fig. 48: Diversity - age</t>
  </si>
  <si>
    <t>Under 30</t>
  </si>
  <si>
    <t>Between
30-50</t>
  </si>
  <si>
    <t>50 or over</t>
  </si>
  <si>
    <t>Fig. 49: Diversity - ethnicity</t>
  </si>
  <si>
    <t>Asian</t>
  </si>
  <si>
    <t>Black</t>
  </si>
  <si>
    <t>Mixed</t>
  </si>
  <si>
    <t>Other</t>
  </si>
  <si>
    <t>Not disclosed</t>
  </si>
  <si>
    <t>Fig. 50:  Diversity - Sexual Orientation</t>
  </si>
  <si>
    <t>Proportion who identify as:</t>
  </si>
  <si>
    <t>LGBT+</t>
  </si>
  <si>
    <t>Heterosexual</t>
  </si>
  <si>
    <t>Fig. 51: Diversity - Disability</t>
  </si>
  <si>
    <t>Proportion who disclose:</t>
  </si>
  <si>
    <t xml:space="preserve">Disability </t>
  </si>
  <si>
    <t>No disability</t>
  </si>
  <si>
    <t>Fig. 52: Diversity - Social Mobility</t>
  </si>
  <si>
    <t>First in family
to attend
University</t>
  </si>
  <si>
    <t>Attended non-selective state school</t>
  </si>
  <si>
    <t>Received Free School Meals</t>
  </si>
  <si>
    <t>First in family to attend University</t>
  </si>
  <si>
    <t>Yes</t>
  </si>
  <si>
    <t>No</t>
  </si>
  <si>
    <t>Did not Attend</t>
  </si>
  <si>
    <t>Fig. 53: Employee training - average hours</t>
  </si>
  <si>
    <t>British Land is committed to delivering company-wide Diversity, Equity, and Inclusion (DE&amp;I) training every two years. The most recent session took place in 2024, which accounts for the increase in training hours recorded that year compared to 2023 and 2025</t>
  </si>
  <si>
    <t>Board</t>
  </si>
  <si>
    <t xml:space="preserve"> -   </t>
  </si>
  <si>
    <t>Fig. 54: Employee training - proportion by category</t>
  </si>
  <si>
    <t>% of
employees
trained</t>
  </si>
  <si>
    <t>Hours of training</t>
  </si>
  <si>
    <t>% of employees trained</t>
  </si>
  <si>
    <t xml:space="preserve"> 40 hours </t>
  </si>
  <si>
    <t>DSE Assessment and Training</t>
  </si>
  <si>
    <t xml:space="preserve"> 262 hours </t>
  </si>
  <si>
    <t>Cyber Security Awareness</t>
  </si>
  <si>
    <t xml:space="preserve"> 250 hours </t>
  </si>
  <si>
    <t xml:space="preserve"> 52 hours </t>
  </si>
  <si>
    <t>Fig. 55: Annual performance review</t>
  </si>
  <si>
    <t>EPRA</t>
  </si>
  <si>
    <t>Area</t>
  </si>
  <si>
    <t>EPRA code</t>
  </si>
  <si>
    <t>GRI code</t>
  </si>
  <si>
    <t>Indicator</t>
  </si>
  <si>
    <t>Scope 
(assets or units)</t>
  </si>
  <si>
    <t>Elec-Abs</t>
  </si>
  <si>
    <t>302-1</t>
  </si>
  <si>
    <t>Total electricity consumption (MWh)</t>
  </si>
  <si>
    <t xml:space="preserve">Elec-LfL </t>
  </si>
  <si>
    <t>Like for like total electricity consumption (MWh)</t>
  </si>
  <si>
    <t>DH&amp;C- Abs</t>
  </si>
  <si>
    <t>Total district heating and cooling consumption (MWh)</t>
  </si>
  <si>
    <t>DH&amp;C-Lfl</t>
  </si>
  <si>
    <t>Like for like total district heating and cooling</t>
  </si>
  <si>
    <t>Fuel-Abs</t>
  </si>
  <si>
    <t xml:space="preserve">Total fuel consumption (MWh) </t>
  </si>
  <si>
    <t>Fuel-Lfl</t>
  </si>
  <si>
    <t>Like for like fuel consumption (MWh)</t>
  </si>
  <si>
    <t>Energy-Int</t>
  </si>
  <si>
    <t>Building energy intensity (kWhe)</t>
  </si>
  <si>
    <t>Offices (per m²)</t>
  </si>
  <si>
    <t>23/23</t>
  </si>
  <si>
    <t>Shopping centres (per m²)</t>
  </si>
  <si>
    <t>7/7</t>
  </si>
  <si>
    <t>Retail Parks (per car parking space area m²)</t>
  </si>
  <si>
    <t>36/36</t>
  </si>
  <si>
    <t>Shopping villages</t>
  </si>
  <si>
    <t>Retail, High Street</t>
  </si>
  <si>
    <t>Greenhouse Gas Emissions</t>
  </si>
  <si>
    <t>GHG-Dir-Abs</t>
  </si>
  <si>
    <t>305-1</t>
  </si>
  <si>
    <t>Total direct (Scope 1) greenhouse gas emissions (tonnes CO2e) </t>
  </si>
  <si>
    <t>GHG-Indir-Abs</t>
  </si>
  <si>
    <t>305-2</t>
  </si>
  <si>
    <t xml:space="preserve">Total indirect (Scope 2) greenhouse gas emissions (tonnes CO2e) </t>
  </si>
  <si>
    <t>Location based</t>
  </si>
  <si>
    <t>Market based</t>
  </si>
  <si>
    <t>GHG-Int</t>
  </si>
  <si>
    <t>Greenhouse gas intensity from building energy consumption (tonnes CO2e)</t>
  </si>
  <si>
    <t>Water-Abs</t>
  </si>
  <si>
    <t>303-1</t>
  </si>
  <si>
    <t>Total water consumption (m³)</t>
  </si>
  <si>
    <t>Water-Lfl</t>
  </si>
  <si>
    <t>Like for like water consumption (m³)</t>
  </si>
  <si>
    <t>Water-Int</t>
  </si>
  <si>
    <t>Building water intensity (m³ per FTE or 10,000 visitors)</t>
  </si>
  <si>
    <t>16/16</t>
  </si>
  <si>
    <t xml:space="preserve">Waste-Abs </t>
  </si>
  <si>
    <t>306-2</t>
  </si>
  <si>
    <t>Total non-hazardous waste by disposal route (tonnes and %)</t>
  </si>
  <si>
    <t>Re-used and recycled</t>
  </si>
  <si>
    <t>Incinerated</t>
  </si>
  <si>
    <t>Landfilled</t>
  </si>
  <si>
    <t>Total hazardous waste by disposal route (tonnes and %)</t>
  </si>
  <si>
    <t>Waste-Lfl</t>
  </si>
  <si>
    <t>Like for like non-hazardous waste by disposal route (tonnes and %)</t>
  </si>
  <si>
    <t>Like for like hazardous waste by disposal route (tonnes and %)</t>
  </si>
  <si>
    <t>Sustainability Certification</t>
  </si>
  <si>
    <t>Cert-Tot</t>
  </si>
  <si>
    <t>Sustainably certified assets – Energy Performance Certificates (% by floor area)</t>
  </si>
  <si>
    <t>A to B</t>
  </si>
  <si>
    <t>C to E</t>
  </si>
  <si>
    <t>F to G</t>
  </si>
  <si>
    <t>Diversity</t>
  </si>
  <si>
    <t>Diversity-Emp</t>
  </si>
  <si>
    <t>405-1</t>
  </si>
  <si>
    <t>Employee diversity – gender</t>
  </si>
  <si>
    <t>Diversity- Pay</t>
  </si>
  <si>
    <t>405-2</t>
  </si>
  <si>
    <t>Gender pay ratio</t>
  </si>
  <si>
    <t>Executive directors</t>
  </si>
  <si>
    <t>(total remuneration,</t>
  </si>
  <si>
    <t xml:space="preserve">Senior management </t>
  </si>
  <si>
    <t>median female to male)</t>
  </si>
  <si>
    <t>Middle and non-management</t>
  </si>
  <si>
    <t>Development and Turnover</t>
  </si>
  <si>
    <t>Emp-Training</t>
  </si>
  <si>
    <t>404-1</t>
  </si>
  <si>
    <t>Employee training – average hours</t>
  </si>
  <si>
    <t>Emp-Dev</t>
  </si>
  <si>
    <t>404-3</t>
  </si>
  <si>
    <t>Employee training – annual performance review</t>
  </si>
  <si>
    <t>Emp-Turnover</t>
  </si>
  <si>
    <t>401-1</t>
  </si>
  <si>
    <t xml:space="preserve">New employees and employee turnover </t>
  </si>
  <si>
    <t>New hires rate (%)</t>
  </si>
  <si>
    <t>Departures rate (%)</t>
  </si>
  <si>
    <t>Health &amp;
Safety</t>
  </si>
  <si>
    <t>H&amp;S-Emp</t>
  </si>
  <si>
    <t>403-2</t>
  </si>
  <si>
    <t>Employee health and safety</t>
  </si>
  <si>
    <t>Injury frequency rate</t>
  </si>
  <si>
    <t>-%</t>
  </si>
  <si>
    <t>Work-related fatalities</t>
  </si>
  <si>
    <t>H&amp;S-Asset</t>
  </si>
  <si>
    <t>416-1</t>
  </si>
  <si>
    <t xml:space="preserve">Asset health and safety </t>
  </si>
  <si>
    <t>Proportion subject to health and safety review (%)</t>
  </si>
  <si>
    <t>H&amp;S-Comp</t>
  </si>
  <si>
    <t>416-2</t>
  </si>
  <si>
    <t>Incidents of non-compliance</t>
  </si>
  <si>
    <t>Community engagement</t>
  </si>
  <si>
    <t>Comty-Eng</t>
  </si>
  <si>
    <t>413-1</t>
  </si>
  <si>
    <t>Proportion of managed portfolio (floor area) where community activity implemented</t>
  </si>
  <si>
    <t>Governance</t>
  </si>
  <si>
    <t>Gov-Board</t>
  </si>
  <si>
    <t>102-22</t>
  </si>
  <si>
    <t>Composition of the highest governance body</t>
  </si>
  <si>
    <t>Gov-Select</t>
  </si>
  <si>
    <t>102-23</t>
  </si>
  <si>
    <t>Nominating and selecting the highest governance body</t>
  </si>
  <si>
    <t>Corporate-level performance</t>
  </si>
  <si>
    <t>Gov-Col</t>
  </si>
  <si>
    <t>102-25</t>
  </si>
  <si>
    <t>Process for managing conflicts on interest</t>
  </si>
  <si>
    <t>SASB INDEX</t>
  </si>
  <si>
    <t>SASB Code</t>
  </si>
  <si>
    <t>Activity Metric</t>
  </si>
  <si>
    <t>Location</t>
  </si>
  <si>
    <t>Energy Management</t>
  </si>
  <si>
    <t>IF-RE-130a 1</t>
  </si>
  <si>
    <t>Energy consumption data coverage as a percentage of floor area, by property subsector</t>
  </si>
  <si>
    <t>Fig. 8, Energy tab</t>
  </si>
  <si>
    <t>IF-RE-130a 2</t>
  </si>
  <si>
    <t>Total energy consumed by portfolio area with data coverage,
percentage grid electricity, and percentage renewable, each by
property subsector</t>
  </si>
  <si>
    <t>MWh</t>
  </si>
  <si>
    <t>Fig. 12, Energy tab</t>
  </si>
  <si>
    <t>IF-RE-130a 3</t>
  </si>
  <si>
    <t>Like-for-like change in energy consumption of portfolio area with
data coverage, by property subsector</t>
  </si>
  <si>
    <t>Fig. 11, Energy tab</t>
  </si>
  <si>
    <t>IF-RE-130a 4</t>
  </si>
  <si>
    <t>Percentage of eligible portfolio that (1) has obtained an energy rating
and (2) is certified to ENERGY STAR, by property subsector</t>
  </si>
  <si>
    <t>% by floor area (sqm)</t>
  </si>
  <si>
    <t>Fig. 13, Certifications tab</t>
  </si>
  <si>
    <t>IF-RE-130a 5</t>
  </si>
  <si>
    <t>103-2</t>
  </si>
  <si>
    <t>Description of how building energy management consideration are
integrated into property investment analysis and operational strategy</t>
  </si>
  <si>
    <t>Discussion and analysis</t>
  </si>
  <si>
    <t>Water Management</t>
  </si>
  <si>
    <t>IF-RE-140a 1</t>
  </si>
  <si>
    <t>Water withdrawal data coverage as a percentage of total floor area and percentage of regions with High or Extremely High Baseline Water Stress, each by property sector</t>
  </si>
  <si>
    <t>% by floor area (ft2)</t>
  </si>
  <si>
    <t>IF-RE-140a 2</t>
  </si>
  <si>
    <t>Total water withdrawn by portfolio area with data coverage and percentage in regions with High or Extremely High Baseline Water Stress, each by property subsector</t>
  </si>
  <si>
    <t>cubic meters, %</t>
  </si>
  <si>
    <t>Fig. 15, Water tab</t>
  </si>
  <si>
    <t>IF-RE-140a 3</t>
  </si>
  <si>
    <t>LFL change in water withdrawn for portfolio area with data coverage, by property subsector</t>
  </si>
  <si>
    <t>% by cubic meters</t>
  </si>
  <si>
    <t>Fig. 16, Water tab</t>
  </si>
  <si>
    <t>IF-RE-140a 4</t>
  </si>
  <si>
    <t>Discussion of water management risks and description of strategies and practices to mitigate those risks.</t>
  </si>
  <si>
    <t>Following the completion of environmental audits at our major managed assets last year, in FY25 we continued the rollout our interventions. All new developments are being designed with rainwater and greywater systems.</t>
  </si>
  <si>
    <t>Management of Tenant Sustainability Impacts</t>
  </si>
  <si>
    <t>IF-RE-410a 1</t>
  </si>
  <si>
    <t>Percentage of new leases that contain a cost recovery clause for resource efficiency-related capital improvements and associated leased floor area, by property subsector</t>
  </si>
  <si>
    <t>Our leases include sustainability clauses but no cost recovery clauses. Where lifecycle replacement requires replacement of plant we engage with tenants to encourage selection of most efficient option. Our service charge agreement allows for like-for-like replacement of plant equipment; however we will use our Transition Vehicle to fund gaps so that the most efficient equipment can be installed.</t>
  </si>
  <si>
    <t>IF-RE-410a 2</t>
  </si>
  <si>
    <t>Percentage of tenants that are separately metered or sub metered for (1) grid electricity consumption and (2) water withdrawals, by property sector</t>
  </si>
  <si>
    <t>Water – Our Sustainability Brief For Our Places requires tenant sub-meters for water at all new developments.</t>
  </si>
  <si>
    <t>IF-RE-410a 3</t>
  </si>
  <si>
    <t>Description of approach to measuring, incentivizing, and improving sustainability impacts of tenants.</t>
  </si>
  <si>
    <t>Following our programme of environmental audits we now have a net zero pathway for each major managed asset. These pathways are being presented to occupiers. Collaboration and contribution from occupiers is essential. Sustainability impacts are a standing agenda item at property management forums. All tenants have access to their own data.</t>
  </si>
  <si>
    <t>Climate Change Adaptation</t>
  </si>
  <si>
    <t>IF-RE-450a 1</t>
  </si>
  <si>
    <t>Area of properties located in FEMA Special Flood Hazard Areas or foreign equivalent, by property subsector</t>
  </si>
  <si>
    <t>% by value</t>
  </si>
  <si>
    <t>Fig. 22, Env Compliance &amp; TCFD tab</t>
  </si>
  <si>
    <t>IF-RE-450a 2</t>
  </si>
  <si>
    <t>Description of climate change risk exposure analysis, degree of systemic portfolio exposure, and strategies for mitigating risks</t>
  </si>
  <si>
    <t>96/96</t>
  </si>
  <si>
    <t>Since FY21, our employment initiatives have benefitted 6,719 people, with an increase of 1,189 in FY25, as we move toward our target of 10,000 by 2030.</t>
  </si>
  <si>
    <t>Annual Report 2025  - Board’s Executive and Non-Executive Directors page 81.</t>
  </si>
  <si>
    <t>Annual Report 2025  - Board’s Executive and Non-Executive Directors page 95.</t>
  </si>
  <si>
    <t>Annual Report 2025  - Board’s Executive and Non-Executive Directors page 96.</t>
  </si>
  <si>
    <t>Annual Report 2025  - Board’s Executive and Non-Executive Directors pages 82-85.</t>
  </si>
  <si>
    <t>Our current SBTi target, validated in 2021, is set using the corporate standard and requires absolute emission reduction. This is challenging for an active development and management property company. While we have made substantial progress in reducing carbon intensity, our performance against SBTi targets saw a 1% year-on-year increase in absolute emissions. 
Several factors contributed to this increase, including the acquisition of £738 million in Retail Parks and, developments completed in the previous year became operational in FY25, higher occupancy rates and increased footfall across our assets, and grid decarbonisation not taking place at predicted rate. We are currently reviewing the SBTi building guidance in order to update our targets, recognising the material changes in our portfolio.
We remained on track to meet the targets set out in our 2020 Pathway to net zero. In FY25, we achieved a 38% reduction in carbon intensity from our FY19 baseline. This was driven by targeted environmental audits, the integration of decarbonisation pathways into asset-level business plans, and our continued efforts to remove fossil fuels from our buildings. These outcomes reflect over a decade of focused data gathering and close collaboration with occupiers in our office portfolio. In the retail sector, where energy use is largely tenant-driven, we are actively pursuing new ways to partner with tenants to unlock further efficiency gains.
Performance across our directly occupied spaces also reflected this progress. Emissions from British Land–occupied floors remained flat year-on-year, this stability, despite higher occupancy levels, underscores the impact of our transition away from natural gas in our head office. At a portfolio level, our emissions efficiency relative to financial performance also improved with a 3% improvement in GHG emissions per £million of gross rental income, reflecting both operational efficiencies and the benefits of our targeted decarbonisation investments.</t>
  </si>
  <si>
    <t>Greenhouse gas intensity target (scope 1, 2 and 3)</t>
  </si>
  <si>
    <t>Net zero landlord intensity (scopes 1-2)</t>
  </si>
  <si>
    <t>Landlord greenhouse gas intensity (scope 1 and 2)</t>
  </si>
  <si>
    <t>Whole life (non-operational) emissions</t>
  </si>
  <si>
    <t>Operational emissions</t>
  </si>
  <si>
    <t>Sub-total (Managed portfolio)</t>
  </si>
  <si>
    <t>Sub-total (Assets under management)</t>
  </si>
  <si>
    <t>Direct (scope 1)</t>
  </si>
  <si>
    <t>Indirect (scope 2)</t>
  </si>
  <si>
    <t>Indirect (scope 3)</t>
  </si>
  <si>
    <t>Fig. 5: Like-for-like total direct and indirect (scopes 1, 2 and 3) landlord-influenced greenhouse gas emissions</t>
  </si>
  <si>
    <t>Retail: direct use in occupier space (customer procured)</t>
  </si>
  <si>
    <t>This year, the EPC A or B rating of our total portfolio is 68% as a proportion of ERV,  up 10% compared to FY24. The improvement reflects a major increse in retail units upgrading to A or B ratings and developments entering the standing portfolio. Please, see p12 of our Sustainability Progress Report for further information at (www.britishland.com/sustainability-report).
We have costed MEES reports for all office assets under management and our retail assets, aligning with our net zero pathways, which we will continue to roll out to improve the portfolio rating. Although we have less operational control over our retail assets, we are using these MEES reports to engage with occupiers and drive efficiency improvements.
Data includes EPC ratings from retail units in Scotland.</t>
  </si>
  <si>
    <t>Although fewer developments were onsite during the reporting period, overall waste generation increased in FY25. This reflects the cyclical nature of developments, where excavation and demolition phases produce higher volumes of material. As we work towards our target of diverting 100% of waste from landfill and incineration, a portion of residual waste remains non-divertible, typically due to contamination or the lack of viable reuse or recycling routes.</t>
  </si>
  <si>
    <t>Biodiversity net gain​</t>
  </si>
  <si>
    <t>Fig. 24: Proportion of managed assets with Biodiversity Action Plans</t>
  </si>
  <si>
    <t>Proportion of priority assets (by floor area) where our community activities are implemented</t>
  </si>
  <si>
    <t>British Land conducts mandatory, all employee, annual training on Anti-Bribery and Corruption, as well as GDPR/Data Privacy. These modules are typically delivered in the spring; however, in FY25, the content was reviewed and refreshed, resulting in a rollout scheduled after March 2025. As a result, data not yet available. The figures shown in the table above reflect only the training hours completed by new joiners who have undertaken the current programme. As part of our ongoing commitment to Diversity, Equity, and Inclusion (DE&amp;I), British Land delivers DE&amp;I training every two years. In 2022, we ran Fairness, Inclusion and Respect training, and in 2024, we delivered Active Inclusion training.</t>
  </si>
  <si>
    <t>This is British Land's forth Sustainability Progress Report which references the indicators set out in the Sustainability Accounting Standards Board (SASB) framework. This index highlights how our existing reporting aligns with the framework and provides limited data on certain indicators which have not previously been reported against. We will continue to consider how our reporting can develop to meet the needs of our stakeholders.</t>
  </si>
  <si>
    <t>Expert volunteers use their specialist and professional skills and experience to support non-profit organisations or small, local businesses. We have a target of 12% of our employees being expert volunteers by 2030, we have achieved our target in 2025 and will now work to maintain that level. 71% of our employees took part in volunteering actiivites this year, this includes both expert volunteering and also less specialist volunteering used to support community organisations. A significant driver of volunteering at British Land is our annual Community Week.</t>
  </si>
  <si>
    <t xml:space="preserve"> </t>
  </si>
  <si>
    <t xml:space="preserve">Five years of data is provided as social and economic value has not previously been disclosed for 2021 and 2022, additionally a greater range of indicators has been disclosed for 2023. Newly disclosed direct social and economic value data for earlier years has also been subject to a social value audit. 
Direct social and economic value and indirect social value has been subject to a social value audit by CHY Consultancy. For further details see our Reporting criteria and assurance at www.britishland.com/reporting-criteria-assurance.  </t>
  </si>
  <si>
    <t>Energy efficiency remains a cornerstone of our decarbonisation strategy, and this year’s results reflect continued momentum. In FY25, we achieved a 19% improvement in energy intensity compared to our FY19 baseline, driven by targeted interventions across our managed portfolio. While we continue to see a downward trend in portfolio-wide energy use, record occupancy levels this year have offset some of the gains, particularly captured in the Landlord energy intensity performance. Nonetheless, the underlying efficiency improvements roadmap remain relevant.
Strategic investment of £26m in energy-saving measures is projected to reduce annual consumption by 29,000MWh. These savings are largely attributed to our office assets, where long-term data monitoring and close collaboration with occupiers have enabled precise, impactful energy-saving interventions. In the retail sector, where energy use is primarily tenant-controlled, we are actively developing engagement strategies to identify and implement shared efficiency opportunities.</t>
  </si>
  <si>
    <t>Ethnicity Pay Gap data has been independently verified by Korn Ferry. For further details see our Reporting criteria and Assurance at www.britishland.com/reporting-criteria-assurance</t>
  </si>
  <si>
    <t>Our Task Force on Climate-related Financial Disclosures
response – located in the Annual Report 2025 pages 64-73 www.britishland.com/annualreport</t>
  </si>
  <si>
    <t>SEE MORE:</t>
  </si>
  <si>
    <t>2025 Reporting Criteria and Assurance</t>
  </si>
  <si>
    <t xml:space="preserve">2025 Sustanability Progress Report </t>
  </si>
  <si>
    <t>Like-for-like total direct and indirect (scopes 1, 2 and 3) landlord-influenced greenhouse gas emissions</t>
  </si>
  <si>
    <t>Proportion of managed assets with Biodiversity Action Plans</t>
  </si>
  <si>
    <t>Social impact investment - B4SI Methodology</t>
  </si>
  <si>
    <t>Local and SME spend - developmentsa</t>
  </si>
  <si>
    <t>BRITISH LAND SUSTAINABILITY DATASHEETS 2025</t>
  </si>
  <si>
    <t>BRITISH LAND SUSTAINABILITY DATASHEETS  2025</t>
  </si>
  <si>
    <r>
      <t>tonnes CO</t>
    </r>
    <r>
      <rPr>
        <vertAlign val="subscript"/>
        <sz val="9"/>
        <rFont val="Avenir Next LT Pro"/>
        <family val="2"/>
      </rPr>
      <t>2</t>
    </r>
    <r>
      <rPr>
        <sz val="9"/>
        <rFont val="Avenir Next LT Pro"/>
        <family val="2"/>
      </rPr>
      <t>e</t>
    </r>
  </si>
  <si>
    <r>
      <t>18,199</t>
    </r>
    <r>
      <rPr>
        <vertAlign val="superscript"/>
        <sz val="9"/>
        <rFont val="Avenir Next LT Pro"/>
        <family val="2"/>
      </rPr>
      <t>a</t>
    </r>
  </si>
  <si>
    <r>
      <t>kg CO</t>
    </r>
    <r>
      <rPr>
        <vertAlign val="subscript"/>
        <sz val="9"/>
        <rFont val="Avenir Next LT Pro"/>
        <family val="2"/>
      </rPr>
      <t>2</t>
    </r>
    <r>
      <rPr>
        <sz val="9"/>
        <rFont val="Avenir Next LT Pro"/>
        <family val="2"/>
      </rPr>
      <t>e per portfolio sqm</t>
    </r>
  </si>
  <si>
    <r>
      <t>71</t>
    </r>
    <r>
      <rPr>
        <vertAlign val="superscript"/>
        <sz val="9"/>
        <rFont val="Avenir Next LT Pro"/>
        <family val="2"/>
      </rPr>
      <t>a</t>
    </r>
  </si>
  <si>
    <r>
      <t>tonnes CO</t>
    </r>
    <r>
      <rPr>
        <vertAlign val="subscript"/>
        <sz val="9"/>
        <rFont val="Avenir Next LT Pro"/>
        <family val="2"/>
      </rPr>
      <t>2</t>
    </r>
    <r>
      <rPr>
        <sz val="9"/>
        <rFont val="Avenir Next LT Pro"/>
        <family val="2"/>
      </rPr>
      <t>e per sqm</t>
    </r>
  </si>
  <si>
    <r>
      <t>0.068</t>
    </r>
    <r>
      <rPr>
        <vertAlign val="superscript"/>
        <sz val="9"/>
        <rFont val="Avenir Next LT Pro"/>
        <family val="2"/>
      </rPr>
      <t>a</t>
    </r>
  </si>
  <si>
    <r>
      <t>Shopping Centres</t>
    </r>
    <r>
      <rPr>
        <vertAlign val="superscript"/>
        <sz val="9"/>
        <rFont val="Avenir Next LT Pro"/>
        <family val="2"/>
      </rPr>
      <t>b</t>
    </r>
  </si>
  <si>
    <r>
      <t>Retail Parks</t>
    </r>
    <r>
      <rPr>
        <vertAlign val="superscript"/>
        <sz val="9"/>
        <rFont val="Avenir Next LT Pro"/>
        <family val="2"/>
      </rPr>
      <t>b</t>
    </r>
  </si>
  <si>
    <r>
      <t>Managed portfolio</t>
    </r>
    <r>
      <rPr>
        <vertAlign val="superscript"/>
        <sz val="9"/>
        <rFont val="Avenir Next LT Pro"/>
        <family val="2"/>
      </rPr>
      <t>b</t>
    </r>
  </si>
  <si>
    <r>
      <t>0.043</t>
    </r>
    <r>
      <rPr>
        <vertAlign val="superscript"/>
        <sz val="9"/>
        <rFont val="Avenir Next LT Pro"/>
        <family val="2"/>
      </rPr>
      <t>a</t>
    </r>
  </si>
  <si>
    <r>
      <t>0.027</t>
    </r>
    <r>
      <rPr>
        <vertAlign val="superscript"/>
        <sz val="9"/>
        <rFont val="Avenir Next LT Pro"/>
        <family val="2"/>
      </rPr>
      <t>a</t>
    </r>
  </si>
  <si>
    <r>
      <t>tonnes CO</t>
    </r>
    <r>
      <rPr>
        <vertAlign val="subscript"/>
        <sz val="9"/>
        <rFont val="Avenir Next LT Pro"/>
        <family val="2"/>
      </rPr>
      <t>2</t>
    </r>
    <r>
      <rPr>
        <sz val="9"/>
        <rFont val="Avenir Next LT Pro"/>
        <family val="2"/>
      </rPr>
      <t>e per common parts sqm</t>
    </r>
  </si>
  <si>
    <r>
      <t>tonnes CO</t>
    </r>
    <r>
      <rPr>
        <vertAlign val="subscript"/>
        <sz val="9"/>
        <rFont val="Avenir Next LT Pro"/>
        <family val="2"/>
      </rPr>
      <t>2</t>
    </r>
    <r>
      <rPr>
        <sz val="9"/>
        <rFont val="Avenir Next LT Pro"/>
        <family val="2"/>
      </rPr>
      <t>e per car park spaces sqm</t>
    </r>
  </si>
  <si>
    <r>
      <t>tonnes CO</t>
    </r>
    <r>
      <rPr>
        <vertAlign val="subscript"/>
        <sz val="9"/>
        <rFont val="Avenir Next LT Pro"/>
        <family val="2"/>
      </rPr>
      <t>2</t>
    </r>
    <r>
      <rPr>
        <sz val="9"/>
        <rFont val="Avenir Next LT Pro"/>
        <family val="2"/>
      </rPr>
      <t>e per car park space</t>
    </r>
  </si>
  <si>
    <r>
      <t>tonnes CO</t>
    </r>
    <r>
      <rPr>
        <vertAlign val="subscript"/>
        <sz val="9"/>
        <rFont val="Avenir Next LT Pro"/>
        <family val="2"/>
      </rPr>
      <t>2</t>
    </r>
    <r>
      <rPr>
        <sz val="9"/>
        <rFont val="Avenir Next LT Pro"/>
        <family val="2"/>
      </rPr>
      <t>e per £m of gross rental income</t>
    </r>
  </si>
  <si>
    <r>
      <t>31.87</t>
    </r>
    <r>
      <rPr>
        <vertAlign val="superscript"/>
        <sz val="9"/>
        <rFont val="Avenir Next LT Pro"/>
        <family val="2"/>
      </rPr>
      <t>a</t>
    </r>
  </si>
  <si>
    <r>
      <rPr>
        <vertAlign val="superscript"/>
        <sz val="9"/>
        <color theme="1"/>
        <rFont val="Avenir Next LT Pro"/>
        <family val="2"/>
      </rPr>
      <t>a</t>
    </r>
    <r>
      <rPr>
        <sz val="9"/>
        <color theme="1"/>
        <rFont val="Avenir Next LT Pro"/>
        <family val="2"/>
      </rPr>
      <t xml:space="preserve"> Restated for accuracy</t>
    </r>
  </si>
  <si>
    <r>
      <rPr>
        <vertAlign val="superscript"/>
        <sz val="9"/>
        <color theme="1"/>
        <rFont val="Avenir Next LT Pro"/>
        <family val="2"/>
      </rPr>
      <t>b</t>
    </r>
    <r>
      <rPr>
        <sz val="9"/>
        <color theme="1"/>
        <rFont val="Avenir Next LT Pro"/>
        <family val="2"/>
      </rPr>
      <t xml:space="preserve"> Whole building portfolio intensity reduction versus an indexed 2019 baseline including retail customer data. Comparator number restated to apply the indexing methodology to include the retail customer data</t>
    </r>
  </si>
  <si>
    <r>
      <t xml:space="preserve">Date Completed </t>
    </r>
    <r>
      <rPr>
        <b/>
        <vertAlign val="superscript"/>
        <sz val="9"/>
        <color theme="1"/>
        <rFont val="Avenir Next LT Pro"/>
        <family val="2"/>
      </rPr>
      <t>a</t>
    </r>
  </si>
  <si>
    <r>
      <t>kWh</t>
    </r>
    <r>
      <rPr>
        <b/>
        <vertAlign val="subscript"/>
        <sz val="9"/>
        <color theme="1"/>
        <rFont val="Avenir Next LT Pro"/>
        <family val="2"/>
      </rPr>
      <t>e</t>
    </r>
    <r>
      <rPr>
        <b/>
        <sz val="9"/>
        <color theme="1"/>
        <rFont val="Avenir Next LT Pro"/>
        <family val="2"/>
      </rPr>
      <t xml:space="preserve"> per sqm</t>
    </r>
  </si>
  <si>
    <r>
      <t xml:space="preserve">Y </t>
    </r>
    <r>
      <rPr>
        <vertAlign val="superscript"/>
        <sz val="9"/>
        <rFont val="Avenir Next LT Pro"/>
        <family val="2"/>
      </rPr>
      <t>d</t>
    </r>
    <r>
      <rPr>
        <sz val="9"/>
        <rFont val="Avenir Next LT Pro"/>
        <family val="2"/>
      </rPr>
      <t xml:space="preserve"> </t>
    </r>
  </si>
  <si>
    <r>
      <t xml:space="preserve">683 </t>
    </r>
    <r>
      <rPr>
        <vertAlign val="superscript"/>
        <sz val="9"/>
        <rFont val="Avenir Next LT Pro"/>
        <family val="2"/>
      </rPr>
      <t>f</t>
    </r>
  </si>
  <si>
    <r>
      <t>49%</t>
    </r>
    <r>
      <rPr>
        <vertAlign val="superscript"/>
        <sz val="9"/>
        <rFont val="Avenir Next LT Pro"/>
        <family val="2"/>
      </rPr>
      <t>b</t>
    </r>
  </si>
  <si>
    <r>
      <t xml:space="preserve">Undergoing IDR </t>
    </r>
    <r>
      <rPr>
        <vertAlign val="superscript"/>
        <sz val="9"/>
        <rFont val="Avenir Next LT Pro"/>
        <family val="2"/>
      </rPr>
      <t>e</t>
    </r>
  </si>
  <si>
    <r>
      <t>20%</t>
    </r>
    <r>
      <rPr>
        <vertAlign val="superscript"/>
        <sz val="9"/>
        <rFont val="Avenir Next LT Pro"/>
        <family val="2"/>
      </rPr>
      <t>b</t>
    </r>
  </si>
  <si>
    <r>
      <t>50%</t>
    </r>
    <r>
      <rPr>
        <vertAlign val="superscript"/>
        <sz val="9"/>
        <rFont val="Avenir Next LT Pro"/>
        <family val="2"/>
      </rPr>
      <t>c</t>
    </r>
  </si>
  <si>
    <r>
      <t>50%</t>
    </r>
    <r>
      <rPr>
        <vertAlign val="superscript"/>
        <sz val="9"/>
        <rFont val="Avenir Next LT Pro"/>
        <family val="2"/>
      </rPr>
      <t>b</t>
    </r>
  </si>
  <si>
    <r>
      <t>0%</t>
    </r>
    <r>
      <rPr>
        <vertAlign val="superscript"/>
        <sz val="9"/>
        <rFont val="Avenir Next LT Pro"/>
        <family val="2"/>
      </rPr>
      <t>b</t>
    </r>
  </si>
  <si>
    <r>
      <t>73%</t>
    </r>
    <r>
      <rPr>
        <vertAlign val="superscript"/>
        <sz val="9"/>
        <rFont val="Avenir Next LT Pro"/>
        <family val="2"/>
      </rPr>
      <t>b</t>
    </r>
  </si>
  <si>
    <r>
      <t xml:space="preserve">132 </t>
    </r>
    <r>
      <rPr>
        <vertAlign val="superscript"/>
        <sz val="9"/>
        <rFont val="Avenir Next LT Pro"/>
        <family val="2"/>
      </rPr>
      <t>g</t>
    </r>
  </si>
  <si>
    <r>
      <t>54%</t>
    </r>
    <r>
      <rPr>
        <vertAlign val="superscript"/>
        <sz val="9"/>
        <rFont val="Avenir Next LT Pro"/>
        <family val="2"/>
      </rPr>
      <t>b</t>
    </r>
  </si>
  <si>
    <r>
      <rPr>
        <vertAlign val="superscript"/>
        <sz val="9"/>
        <color rgb="FF000000"/>
        <rFont val="Avenir Next LT Pro"/>
        <family val="2"/>
      </rPr>
      <t>a</t>
    </r>
    <r>
      <rPr>
        <sz val="9"/>
        <color rgb="FF000000"/>
        <rFont val="Avenir Next LT Pro"/>
        <family val="2"/>
      </rPr>
      <t xml:space="preserve"> Projects that completed within the financial year will still be reported as committed, but will move into completed in the following financial year</t>
    </r>
  </si>
  <si>
    <r>
      <rPr>
        <vertAlign val="superscript"/>
        <sz val="9"/>
        <color theme="1"/>
        <rFont val="Avenir Next LT Pro"/>
        <family val="2"/>
      </rPr>
      <t>b</t>
    </r>
    <r>
      <rPr>
        <sz val="9"/>
        <color theme="1"/>
        <rFont val="Avenir Next LT Pro"/>
        <family val="2"/>
      </rPr>
      <t xml:space="preserve"> Carbon credits will be purchased and retired in line with our offsetting strategy (www.britishland.com/policies)</t>
    </r>
  </si>
  <si>
    <r>
      <rPr>
        <vertAlign val="superscript"/>
        <sz val="9"/>
        <color theme="1"/>
        <rFont val="Avenir Next LT Pro"/>
        <family val="2"/>
      </rPr>
      <t>c</t>
    </r>
    <r>
      <rPr>
        <sz val="9"/>
        <color theme="1"/>
        <rFont val="Avenir Next LT Pro"/>
        <family val="2"/>
      </rPr>
      <t xml:space="preserve"> Carbon credits retired at  31st March 2025 were based on 50% of estimated embodied carbon.  Final purchases and retirements to reach 100% will be made in the coming months.   </t>
    </r>
  </si>
  <si>
    <r>
      <rPr>
        <vertAlign val="superscript"/>
        <sz val="9"/>
        <color theme="1"/>
        <rFont val="Avenir Next LT Pro"/>
        <family val="2"/>
      </rPr>
      <t>d</t>
    </r>
    <r>
      <rPr>
        <sz val="9"/>
        <color theme="1"/>
        <rFont val="Avenir Next LT Pro"/>
        <family val="2"/>
      </rPr>
      <t xml:space="preserve"> Gas only provided to retail units with A3 &amp; A4 use. Office and A1 units are all electric.</t>
    </r>
  </si>
  <si>
    <r>
      <rPr>
        <vertAlign val="superscript"/>
        <sz val="9"/>
        <color theme="1"/>
        <rFont val="Avenir Next LT Pro"/>
        <family val="2"/>
      </rPr>
      <t>e</t>
    </r>
    <r>
      <rPr>
        <sz val="9"/>
        <color theme="1"/>
        <rFont val="Avenir Next LT Pro"/>
        <family val="2"/>
      </rPr>
      <t xml:space="preserve"> Project has undertaken Design for Performance modelling and awaiting NABERS target rating certificate following conclusion of Independent Design Review</t>
    </r>
  </si>
  <si>
    <r>
      <rPr>
        <vertAlign val="superscript"/>
        <sz val="9"/>
        <color rgb="FF000000"/>
        <rFont val="Avenir Next LT Pro"/>
        <family val="2"/>
      </rPr>
      <t>f</t>
    </r>
    <r>
      <rPr>
        <sz val="9"/>
        <color rgb="FF000000"/>
        <rFont val="Avenir Next LT Pro"/>
        <family val="2"/>
      </rPr>
      <t xml:space="preserve"> Restating figure reported in in FY24 which was 721</t>
    </r>
  </si>
  <si>
    <r>
      <rPr>
        <vertAlign val="superscript"/>
        <sz val="9"/>
        <color rgb="FF000000"/>
        <rFont val="Avenir Next LT Pro"/>
        <family val="2"/>
      </rPr>
      <t>g</t>
    </r>
    <r>
      <rPr>
        <sz val="9"/>
        <color rgb="FF000000"/>
        <rFont val="Avenir Next LT Pro"/>
        <family val="2"/>
      </rPr>
      <t xml:space="preserve"> Applies to the office element</t>
    </r>
  </si>
  <si>
    <r>
      <t>kgCO</t>
    </r>
    <r>
      <rPr>
        <b/>
        <vertAlign val="subscript"/>
        <sz val="9"/>
        <color theme="1"/>
        <rFont val="Avenir Next LT Pro"/>
        <family val="2"/>
      </rPr>
      <t>2</t>
    </r>
    <r>
      <rPr>
        <b/>
        <sz val="9"/>
        <color theme="1"/>
        <rFont val="Avenir Next LT Pro"/>
        <family val="2"/>
      </rPr>
      <t>e per sqm GIA</t>
    </r>
  </si>
  <si>
    <r>
      <t>Tonnes CO</t>
    </r>
    <r>
      <rPr>
        <b/>
        <vertAlign val="subscript"/>
        <sz val="9"/>
        <color theme="1"/>
        <rFont val="Avenir Next LT Pro"/>
        <family val="2"/>
      </rPr>
      <t>2</t>
    </r>
    <r>
      <rPr>
        <b/>
        <sz val="9"/>
        <color theme="1"/>
        <rFont val="Avenir Next LT Pro"/>
        <family val="2"/>
      </rPr>
      <t>e</t>
    </r>
  </si>
  <si>
    <r>
      <t>5446</t>
    </r>
    <r>
      <rPr>
        <vertAlign val="superscript"/>
        <sz val="9"/>
        <rFont val="Avenir Next LT Pro"/>
        <family val="2"/>
      </rPr>
      <t>a</t>
    </r>
  </si>
  <si>
    <r>
      <t>22,581</t>
    </r>
    <r>
      <rPr>
        <vertAlign val="superscript"/>
        <sz val="9"/>
        <rFont val="Avenir Next LT Pro"/>
        <family val="2"/>
      </rPr>
      <t>a</t>
    </r>
  </si>
  <si>
    <r>
      <t>52,903</t>
    </r>
    <r>
      <rPr>
        <vertAlign val="superscript"/>
        <sz val="9"/>
        <rFont val="Avenir Next LT Pro"/>
        <family val="2"/>
      </rPr>
      <t>a</t>
    </r>
  </si>
  <si>
    <r>
      <t>52,903</t>
    </r>
    <r>
      <rPr>
        <b/>
        <vertAlign val="superscript"/>
        <sz val="9"/>
        <rFont val="Avenir Next LT Pro"/>
        <family val="2"/>
      </rPr>
      <t>a</t>
    </r>
  </si>
  <si>
    <r>
      <t>New developments</t>
    </r>
    <r>
      <rPr>
        <b/>
        <vertAlign val="superscript"/>
        <sz val="9"/>
        <color theme="1"/>
        <rFont val="Avenir Next LT Pro"/>
        <family val="2"/>
      </rPr>
      <t>b</t>
    </r>
  </si>
  <si>
    <r>
      <rPr>
        <vertAlign val="superscript"/>
        <sz val="9"/>
        <color theme="1"/>
        <rFont val="Avenir Next LT Pro"/>
        <family val="2"/>
      </rPr>
      <t>a</t>
    </r>
    <r>
      <rPr>
        <sz val="9"/>
        <color theme="1"/>
        <rFont val="Avenir Next LT Pro"/>
        <family val="2"/>
      </rPr>
      <t>Restated for accuracy</t>
    </r>
  </si>
  <si>
    <r>
      <rPr>
        <vertAlign val="superscript"/>
        <sz val="9"/>
        <color theme="1"/>
        <rFont val="Avenir Next LT Pro"/>
        <family val="2"/>
      </rPr>
      <t>b</t>
    </r>
    <r>
      <rPr>
        <sz val="9"/>
        <color theme="1"/>
        <rFont val="Avenir Next LT Pro"/>
        <family val="2"/>
      </rPr>
      <t xml:space="preserve"> Completed projects during the reporting period only</t>
    </r>
  </si>
  <si>
    <r>
      <rPr>
        <vertAlign val="superscript"/>
        <sz val="9"/>
        <color theme="1"/>
        <rFont val="Avenir Next LT Pro"/>
        <family val="2"/>
      </rPr>
      <t xml:space="preserve">c </t>
    </r>
    <r>
      <rPr>
        <sz val="9"/>
        <color theme="1"/>
        <rFont val="Avenir Next LT Pro"/>
        <family val="2"/>
      </rPr>
      <t>Not included in targets</t>
    </r>
  </si>
  <si>
    <r>
      <t>New Developments</t>
    </r>
    <r>
      <rPr>
        <b/>
        <vertAlign val="superscript"/>
        <sz val="9"/>
        <color theme="1"/>
        <rFont val="Avenir Next LT Pro"/>
        <family val="2"/>
      </rPr>
      <t>b</t>
    </r>
  </si>
  <si>
    <r>
      <t>Downstream transportation and distribution</t>
    </r>
    <r>
      <rPr>
        <b/>
        <vertAlign val="superscript"/>
        <sz val="9"/>
        <color theme="0" tint="-0.499984740745262"/>
        <rFont val="Avenir Next LT Pro"/>
        <family val="2"/>
      </rPr>
      <t>c</t>
    </r>
  </si>
  <si>
    <r>
      <t>Embodied carbon of managed assets while In Use</t>
    </r>
    <r>
      <rPr>
        <vertAlign val="superscript"/>
        <sz val="9"/>
        <rFont val="Avenir Next LT Pro"/>
        <family val="2"/>
      </rPr>
      <t>a</t>
    </r>
  </si>
  <si>
    <r>
      <t>Embodied carbon of managed assets while in use: Refurbishment &amp; M&amp;E</t>
    </r>
    <r>
      <rPr>
        <vertAlign val="superscript"/>
        <sz val="9"/>
        <rFont val="Avenir Next LT Pro"/>
        <family val="2"/>
      </rPr>
      <t>ab</t>
    </r>
  </si>
  <si>
    <r>
      <t>Total Embodied carbon of managed assets while In Use</t>
    </r>
    <r>
      <rPr>
        <vertAlign val="superscript"/>
        <sz val="9"/>
        <rFont val="Avenir Next LT Pro"/>
        <family val="2"/>
      </rPr>
      <t>a</t>
    </r>
  </si>
  <si>
    <r>
      <t>Deconstruction of an asset at end of life</t>
    </r>
    <r>
      <rPr>
        <vertAlign val="superscript"/>
        <sz val="9"/>
        <rFont val="Avenir Next LT Pro"/>
        <family val="2"/>
      </rPr>
      <t>c</t>
    </r>
  </si>
  <si>
    <r>
      <t>Downstream transportation and distribution</t>
    </r>
    <r>
      <rPr>
        <b/>
        <vertAlign val="superscript"/>
        <sz val="9"/>
        <color theme="0" tint="-0.499984740745262"/>
        <rFont val="Avenir Next LT Pro"/>
        <family val="2"/>
      </rPr>
      <t>d</t>
    </r>
  </si>
  <si>
    <r>
      <rPr>
        <vertAlign val="superscript"/>
        <sz val="9"/>
        <color rgb="FF000000"/>
        <rFont val="Avenir Next LT Pro"/>
        <family val="2"/>
      </rPr>
      <t>a</t>
    </r>
    <r>
      <rPr>
        <sz val="9"/>
        <color rgb="FF000000"/>
        <rFont val="Avenir Next LT Pro"/>
        <family val="2"/>
      </rPr>
      <t xml:space="preserve"> To align with the design of our SBTi, the operational embodied carbon of our managed portfolio has been reclassified, from the 'Capital Goods' to 'Purchased goods and services'.</t>
    </r>
  </si>
  <si>
    <r>
      <rPr>
        <vertAlign val="superscript"/>
        <sz val="9"/>
        <color theme="1"/>
        <rFont val="Avenir Next LT Pro"/>
        <family val="2"/>
      </rPr>
      <t>b</t>
    </r>
    <r>
      <rPr>
        <sz val="9"/>
        <color theme="1"/>
        <rFont val="Avenir Next LT Pro"/>
        <family val="2"/>
      </rPr>
      <t xml:space="preserve"> Actual emissions from large refurbishment, and mechanical and electrical upgrades</t>
    </r>
  </si>
  <si>
    <r>
      <rPr>
        <vertAlign val="superscript"/>
        <sz val="9"/>
        <color theme="1"/>
        <rFont val="Avenir Next LT Pro"/>
        <family val="2"/>
      </rPr>
      <t>c</t>
    </r>
    <r>
      <rPr>
        <sz val="9"/>
        <color theme="1"/>
        <rFont val="Avenir Next LT Pro"/>
        <family val="2"/>
      </rPr>
      <t xml:space="preserve"> Emissions if an asset at end of life estimated future emissions</t>
    </r>
  </si>
  <si>
    <r>
      <rPr>
        <vertAlign val="superscript"/>
        <sz val="9"/>
        <color theme="1"/>
        <rFont val="Avenir Next LT Pro"/>
        <family val="2"/>
      </rPr>
      <t>d</t>
    </r>
    <r>
      <rPr>
        <sz val="9"/>
        <color theme="1"/>
        <rFont val="Avenir Next LT Pro"/>
        <family val="2"/>
      </rPr>
      <t xml:space="preserve"> Not included in targets</t>
    </r>
  </si>
  <si>
    <r>
      <t>Carbon dioxide (CO</t>
    </r>
    <r>
      <rPr>
        <vertAlign val="subscript"/>
        <sz val="9"/>
        <rFont val="Avenir Next LT Pro"/>
        <family val="2"/>
      </rPr>
      <t>2</t>
    </r>
    <r>
      <rPr>
        <sz val="9"/>
        <rFont val="Avenir Next LT Pro"/>
        <family val="2"/>
      </rPr>
      <t xml:space="preserve">) </t>
    </r>
  </si>
  <si>
    <r>
      <t>5,435</t>
    </r>
    <r>
      <rPr>
        <vertAlign val="superscript"/>
        <sz val="9"/>
        <color theme="1"/>
        <rFont val="Avenir Next LT Pro"/>
        <family val="2"/>
      </rPr>
      <t>a</t>
    </r>
  </si>
  <si>
    <r>
      <t>Methane (CH</t>
    </r>
    <r>
      <rPr>
        <vertAlign val="subscript"/>
        <sz val="9"/>
        <rFont val="Avenir Next LT Pro"/>
        <family val="2"/>
      </rPr>
      <t>4</t>
    </r>
    <r>
      <rPr>
        <sz val="9"/>
        <rFont val="Avenir Next LT Pro"/>
        <family val="2"/>
      </rPr>
      <t xml:space="preserve">) </t>
    </r>
  </si>
  <si>
    <r>
      <t>Nitrous oxide (N</t>
    </r>
    <r>
      <rPr>
        <vertAlign val="subscript"/>
        <sz val="9"/>
        <rFont val="Avenir Next LT Pro"/>
        <family val="2"/>
      </rPr>
      <t>2</t>
    </r>
    <r>
      <rPr>
        <sz val="9"/>
        <rFont val="Avenir Next LT Pro"/>
        <family val="2"/>
      </rPr>
      <t>O)</t>
    </r>
  </si>
  <si>
    <r>
      <t>Sustainability-Linked financing KPIs</t>
    </r>
    <r>
      <rPr>
        <b/>
        <vertAlign val="superscript"/>
        <sz val="9"/>
        <color theme="1"/>
        <rFont val="Avenir Next LT Pro"/>
        <family val="2"/>
      </rPr>
      <t>a</t>
    </r>
  </si>
  <si>
    <r>
      <t>Rating</t>
    </r>
    <r>
      <rPr>
        <b/>
        <vertAlign val="superscript"/>
        <sz val="9"/>
        <color theme="1"/>
        <rFont val="Avenir Next LT Pro"/>
        <family val="2"/>
      </rPr>
      <t>a</t>
    </r>
  </si>
  <si>
    <r>
      <t>n/a</t>
    </r>
    <r>
      <rPr>
        <vertAlign val="superscript"/>
        <sz val="9"/>
        <rFont val="Avenir Next LT Pro"/>
        <family val="2"/>
      </rPr>
      <t>b</t>
    </r>
  </si>
  <si>
    <r>
      <rPr>
        <vertAlign val="superscript"/>
        <sz val="9"/>
        <color theme="1"/>
        <rFont val="Avenir Next LT Pro"/>
        <family val="2"/>
      </rPr>
      <t>a</t>
    </r>
    <r>
      <rPr>
        <sz val="9"/>
        <color theme="1"/>
        <rFont val="Avenir Next LT Pro"/>
        <family val="2"/>
      </rPr>
      <t xml:space="preserve"> Figure excludes assets which are being held for development and assets which are residential</t>
    </r>
  </si>
  <si>
    <r>
      <rPr>
        <vertAlign val="superscript"/>
        <sz val="9"/>
        <color theme="1"/>
        <rFont val="Avenir Next LT Pro"/>
        <family val="2"/>
      </rPr>
      <t>b</t>
    </r>
    <r>
      <rPr>
        <sz val="9"/>
        <color theme="1"/>
        <rFont val="Avenir Next LT Pro"/>
        <family val="2"/>
      </rPr>
      <t xml:space="preserve"> These are assets to which an energy performance certificate is not applicable under relevant law or regulation therefore, excluded from the calculations (% of total portfolio by ERV)</t>
    </r>
  </si>
  <si>
    <r>
      <t>Mains water use  (m</t>
    </r>
    <r>
      <rPr>
        <b/>
        <vertAlign val="superscript"/>
        <sz val="9"/>
        <color theme="1"/>
        <rFont val="Avenir Next LT Pro"/>
        <family val="2"/>
      </rPr>
      <t>3</t>
    </r>
    <r>
      <rPr>
        <b/>
        <sz val="9"/>
        <color theme="1"/>
        <rFont val="Avenir Next LT Pro"/>
        <family val="2"/>
      </rPr>
      <t>)</t>
    </r>
  </si>
  <si>
    <r>
      <t>Non-mains water use (m</t>
    </r>
    <r>
      <rPr>
        <b/>
        <vertAlign val="superscript"/>
        <sz val="9"/>
        <color theme="1"/>
        <rFont val="Avenir Next LT Pro"/>
        <family val="2"/>
      </rPr>
      <t>3</t>
    </r>
    <r>
      <rPr>
        <b/>
        <sz val="9"/>
        <color theme="1"/>
        <rFont val="Avenir Next LT Pro"/>
        <family val="2"/>
      </rPr>
      <t>)</t>
    </r>
  </si>
  <si>
    <r>
      <t>Total water use (m</t>
    </r>
    <r>
      <rPr>
        <b/>
        <vertAlign val="superscript"/>
        <sz val="9"/>
        <color theme="1"/>
        <rFont val="Avenir Next LT Pro"/>
        <family val="2"/>
      </rPr>
      <t>3</t>
    </r>
    <r>
      <rPr>
        <b/>
        <sz val="9"/>
        <color theme="1"/>
        <rFont val="Avenir Next LT Pro"/>
        <family val="2"/>
      </rPr>
      <t>)</t>
    </r>
  </si>
  <si>
    <t>100%ª</t>
  </si>
  <si>
    <r>
      <t>Policy and Legal</t>
    </r>
    <r>
      <rPr>
        <vertAlign val="superscript"/>
        <sz val="9"/>
        <rFont val="Avenir Next LT Pro"/>
        <family val="2"/>
      </rPr>
      <t>a</t>
    </r>
  </si>
  <si>
    <r>
      <t>50% improvement in embodied carbon intensity of major developments completed from Apr 2020 (kg CO</t>
    </r>
    <r>
      <rPr>
        <vertAlign val="subscript"/>
        <sz val="9"/>
        <rFont val="Avenir Next LT Pro"/>
        <family val="2"/>
      </rPr>
      <t>2</t>
    </r>
    <r>
      <rPr>
        <sz val="9"/>
        <rFont val="Avenir Next LT Pro"/>
        <family val="2"/>
      </rPr>
      <t xml:space="preserve">e per sqm) </t>
    </r>
  </si>
  <si>
    <r>
      <rPr>
        <vertAlign val="superscript"/>
        <sz val="9"/>
        <color theme="1"/>
        <rFont val="Avenir Next LT Pro"/>
        <family val="2"/>
      </rPr>
      <t>a</t>
    </r>
    <r>
      <rPr>
        <sz val="9"/>
        <color theme="1"/>
        <rFont val="Avenir Next LT Pro"/>
        <family val="2"/>
      </rPr>
      <t>EPC data includes retail assets located in Scotland</t>
    </r>
  </si>
  <si>
    <r>
      <t>0</t>
    </r>
    <r>
      <rPr>
        <vertAlign val="superscript"/>
        <sz val="9"/>
        <rFont val="Avenir Next LT Pro"/>
        <family val="2"/>
      </rPr>
      <t>a</t>
    </r>
  </si>
  <si>
    <r>
      <t>N/A</t>
    </r>
    <r>
      <rPr>
        <vertAlign val="superscript"/>
        <sz val="9"/>
        <rFont val="Avenir Next LT Pro"/>
        <family val="2"/>
      </rPr>
      <t>b</t>
    </r>
  </si>
  <si>
    <r>
      <rPr>
        <vertAlign val="superscript"/>
        <sz val="9"/>
        <color theme="1"/>
        <rFont val="Avenir Next LT Pro"/>
        <family val="2"/>
      </rPr>
      <t>a</t>
    </r>
    <r>
      <rPr>
        <sz val="9"/>
        <color theme="1"/>
        <rFont val="Avenir Next LT Pro"/>
        <family val="2"/>
      </rPr>
      <t xml:space="preserve"> No BNG within project red line boundary but delivered as part of the wider Masterplan, as agreed with the local authority</t>
    </r>
  </si>
  <si>
    <r>
      <rPr>
        <vertAlign val="superscript"/>
        <sz val="9"/>
        <color theme="1"/>
        <rFont val="Avenir Next LT Pro"/>
        <family val="2"/>
      </rPr>
      <t>b</t>
    </r>
    <r>
      <rPr>
        <sz val="9"/>
        <color theme="1"/>
        <rFont val="Avenir Next LT Pro"/>
        <family val="2"/>
      </rPr>
      <t xml:space="preserve"> Priestley Centre did not target BNG but did meet the requirement to protect existing ecological features</t>
    </r>
  </si>
  <si>
    <r>
      <t>People receiving employment related support or training</t>
    </r>
    <r>
      <rPr>
        <b/>
        <vertAlign val="superscript"/>
        <sz val="9"/>
        <color theme="1"/>
        <rFont val="Avenir Next LT Pro"/>
        <family val="2"/>
      </rPr>
      <t>a</t>
    </r>
  </si>
  <si>
    <r>
      <t>2024</t>
    </r>
    <r>
      <rPr>
        <b/>
        <vertAlign val="superscript"/>
        <sz val="9"/>
        <color theme="1"/>
        <rFont val="Avenir Next LT Pro"/>
        <family val="2"/>
      </rPr>
      <t>c</t>
    </r>
  </si>
  <si>
    <r>
      <t>People supported into employment</t>
    </r>
    <r>
      <rPr>
        <b/>
        <vertAlign val="superscript"/>
        <sz val="9"/>
        <color theme="1"/>
        <rFont val="Avenir Next LT Pro"/>
        <family val="2"/>
      </rPr>
      <t>b</t>
    </r>
  </si>
  <si>
    <r>
      <rPr>
        <vertAlign val="superscript"/>
        <sz val="9"/>
        <color rgb="FF000000"/>
        <rFont val="Avenir Next LT Pro"/>
        <family val="2"/>
      </rPr>
      <t>a</t>
    </r>
    <r>
      <rPr>
        <sz val="9"/>
        <color rgb="FF000000"/>
        <rFont val="Avenir Next LT Pro"/>
        <family val="2"/>
      </rPr>
      <t xml:space="preserve"> People supported through our developments include those supported at Canada Water</t>
    </r>
  </si>
  <si>
    <r>
      <rPr>
        <vertAlign val="superscript"/>
        <sz val="9"/>
        <color rgb="FF000000"/>
        <rFont val="Avenir Next LT Pro"/>
        <family val="2"/>
      </rPr>
      <t>b</t>
    </r>
    <r>
      <rPr>
        <sz val="9"/>
        <color rgb="FF000000"/>
        <rFont val="Avenir Next LT Pro"/>
        <family val="2"/>
      </rPr>
      <t xml:space="preserve"> People supported into employment represent a subset of those who have received employment related support or training</t>
    </r>
  </si>
  <si>
    <r>
      <rPr>
        <vertAlign val="superscript"/>
        <sz val="9"/>
        <color theme="1"/>
        <rFont val="Avenir Next LT Pro"/>
        <family val="2"/>
      </rPr>
      <t>c</t>
    </r>
    <r>
      <rPr>
        <sz val="9"/>
        <color theme="1"/>
        <rFont val="Avenir Next LT Pro"/>
        <family val="2"/>
      </rPr>
      <t xml:space="preserve"> In 2024 we changed our reporting period for education and employment data from an April to March basis to a March to February basis. In order to avoid double counting of data reported for 2023 in 2024 we only reported 11 months of data resulting in lower values</t>
    </r>
  </si>
  <si>
    <r>
      <t>6,990</t>
    </r>
    <r>
      <rPr>
        <vertAlign val="superscript"/>
        <sz val="9"/>
        <color theme="1"/>
        <rFont val="Avenir Next LT Pro"/>
        <family val="2"/>
      </rPr>
      <t>a</t>
    </r>
  </si>
  <si>
    <r>
      <t xml:space="preserve">a </t>
    </r>
    <r>
      <rPr>
        <sz val="9"/>
        <color theme="1"/>
        <rFont val="Avenir Next LT Pro"/>
        <family val="2"/>
      </rPr>
      <t>In 2024 we changed our reporting period for education and employment data from an April to March basis to a March to February basis. In order to avoid double counting of data reported for 2023 in 2024 we only reported 11 months of data resulting in lower values.</t>
    </r>
  </si>
  <si>
    <r>
      <t>Direct community investment</t>
    </r>
    <r>
      <rPr>
        <b/>
        <vertAlign val="superscript"/>
        <sz val="9"/>
        <color theme="1"/>
        <rFont val="Avenir Next LT Pro"/>
        <family val="2"/>
      </rPr>
      <t>b</t>
    </r>
  </si>
  <si>
    <r>
      <t>£1,434,468</t>
    </r>
    <r>
      <rPr>
        <vertAlign val="superscript"/>
        <sz val="9"/>
        <rFont val="Avenir Next LT Pro"/>
        <family val="2"/>
      </rPr>
      <t>a</t>
    </r>
  </si>
  <si>
    <r>
      <t>£396,818</t>
    </r>
    <r>
      <rPr>
        <vertAlign val="superscript"/>
        <sz val="9"/>
        <rFont val="Avenir Next LT Pro"/>
        <family val="2"/>
      </rPr>
      <t>a</t>
    </r>
  </si>
  <si>
    <r>
      <rPr>
        <vertAlign val="superscript"/>
        <sz val="9"/>
        <color theme="1"/>
        <rFont val="Avenir Next LT Pro"/>
        <family val="2"/>
      </rPr>
      <t>b</t>
    </r>
    <r>
      <rPr>
        <sz val="9"/>
        <color theme="1"/>
        <rFont val="Avenir Next LT Pro"/>
        <family val="2"/>
      </rPr>
      <t xml:space="preserve"> Value of volunteering time and  in-kind donations is now reported as part of our social value data in Figure 29.</t>
    </r>
  </si>
  <si>
    <r>
      <t>2023</t>
    </r>
    <r>
      <rPr>
        <b/>
        <vertAlign val="superscript"/>
        <sz val="9"/>
        <color theme="1"/>
        <rFont val="Avenir Next LT Pro"/>
        <family val="2"/>
      </rPr>
      <t>b</t>
    </r>
  </si>
  <si>
    <r>
      <t>2023</t>
    </r>
    <r>
      <rPr>
        <b/>
        <vertAlign val="superscript"/>
        <sz val="11"/>
        <color theme="0"/>
        <rFont val="Avenir Next LT Pro"/>
        <family val="2"/>
      </rPr>
      <t>a</t>
    </r>
  </si>
  <si>
    <r>
      <rPr>
        <vertAlign val="superscript"/>
        <sz val="9"/>
        <color theme="1"/>
        <rFont val="Avenir Next LT Pro"/>
        <family val="2"/>
      </rPr>
      <t>a</t>
    </r>
    <r>
      <rPr>
        <sz val="9"/>
        <color theme="1"/>
        <rFont val="Avenir Next LT Pro"/>
        <family val="2"/>
      </rPr>
      <t xml:space="preserve"> Values have been restated to include additional data made available in the year.</t>
    </r>
  </si>
  <si>
    <r>
      <rPr>
        <vertAlign val="superscript"/>
        <sz val="9"/>
        <rFont val="Avenir Next LT Pro"/>
        <family val="2"/>
      </rPr>
      <t>b</t>
    </r>
    <r>
      <rPr>
        <sz val="9"/>
        <rFont val="Avenir Next LT Pro"/>
        <family val="2"/>
      </rPr>
      <t xml:space="preserve"> 2023  affordable space data has been restated to include the application of a proxy value</t>
    </r>
  </si>
  <si>
    <r>
      <t>Expert volunteering (%)</t>
    </r>
    <r>
      <rPr>
        <vertAlign val="superscript"/>
        <sz val="9"/>
        <rFont val="Avenir Next LT Pro"/>
        <family val="2"/>
      </rPr>
      <t>a</t>
    </r>
  </si>
  <si>
    <r>
      <rPr>
        <vertAlign val="superscript"/>
        <sz val="9"/>
        <color theme="1"/>
        <rFont val="Avenir Next LT Pro"/>
        <family val="2"/>
      </rPr>
      <t>a</t>
    </r>
    <r>
      <rPr>
        <sz val="9"/>
        <color theme="1"/>
        <rFont val="Avenir Next LT Pro"/>
        <family val="2"/>
      </rPr>
      <t xml:space="preserve"> Expert volunteering has previously been reported as skills-based volunteering</t>
    </r>
  </si>
  <si>
    <r>
      <t>Community contributions through planning and development</t>
    </r>
    <r>
      <rPr>
        <vertAlign val="superscript"/>
        <sz val="9"/>
        <rFont val="Avenir Next LT Pro"/>
        <family val="2"/>
      </rPr>
      <t>a</t>
    </r>
  </si>
  <si>
    <r>
      <rPr>
        <vertAlign val="superscript"/>
        <sz val="9"/>
        <color theme="1"/>
        <rFont val="Avenir Next LT Pro"/>
        <family val="2"/>
      </rPr>
      <t>a</t>
    </r>
    <r>
      <rPr>
        <sz val="9"/>
        <color theme="1"/>
        <rFont val="Avenir Next LT Pro"/>
        <family val="2"/>
      </rPr>
      <t xml:space="preserve">  This spend is associated with planning consents. Our development activity varies significantly from year to year and so this figure may fluctuate.</t>
    </r>
  </si>
  <si>
    <r>
      <t>Scope</t>
    </r>
    <r>
      <rPr>
        <i/>
        <vertAlign val="superscript"/>
        <sz val="9"/>
        <rFont val="Avenir Next LT Pro"/>
        <family val="2"/>
      </rPr>
      <t>a</t>
    </r>
  </si>
  <si>
    <r>
      <rPr>
        <vertAlign val="superscript"/>
        <sz val="9"/>
        <color theme="1"/>
        <rFont val="Avenir Next LT Pro"/>
        <family val="2"/>
      </rPr>
      <t>a</t>
    </r>
    <r>
      <rPr>
        <sz val="9"/>
        <color theme="1"/>
        <rFont val="Avenir Next LT Pro"/>
        <family val="2"/>
      </rPr>
      <t xml:space="preserve"> There were 32 projects onsite for FY25 however, due to short programmes, only 29 registered with the scheme. </t>
    </r>
  </si>
  <si>
    <r>
      <t>Proportion by hours worked (%)</t>
    </r>
    <r>
      <rPr>
        <vertAlign val="superscript"/>
        <sz val="9"/>
        <rFont val="Avenir Next LT Pro"/>
        <family val="2"/>
      </rPr>
      <t>a</t>
    </r>
  </si>
  <si>
    <r>
      <t>Fig. 34: Local and SME spend - developments</t>
    </r>
    <r>
      <rPr>
        <b/>
        <vertAlign val="superscript"/>
        <sz val="9"/>
        <color theme="3"/>
        <rFont val="Avenir Next LT Pro"/>
        <family val="2"/>
      </rPr>
      <t>a</t>
    </r>
  </si>
  <si>
    <r>
      <t>0.00</t>
    </r>
    <r>
      <rPr>
        <vertAlign val="superscript"/>
        <sz val="9"/>
        <rFont val="Avenir Next LT Pro"/>
        <family val="2"/>
      </rPr>
      <t>a</t>
    </r>
  </si>
  <si>
    <r>
      <t>2025</t>
    </r>
    <r>
      <rPr>
        <b/>
        <vertAlign val="superscript"/>
        <sz val="9"/>
        <color theme="1"/>
        <rFont val="Avenir Next LT Pro"/>
        <family val="2"/>
      </rPr>
      <t>a</t>
    </r>
  </si>
  <si>
    <r>
      <rPr>
        <vertAlign val="superscript"/>
        <sz val="9"/>
        <color theme="1"/>
        <rFont val="Avenir Next LT Pro"/>
        <family val="2"/>
      </rPr>
      <t>a</t>
    </r>
    <r>
      <rPr>
        <sz val="9"/>
        <color theme="1"/>
        <rFont val="Avenir Next LT Pro"/>
        <family val="2"/>
      </rPr>
      <t>British Land ran sickness absence training in FY25 emphasising the importance of self-reporting sickness on our HR portal.</t>
    </r>
  </si>
  <si>
    <r>
      <t>British Land Group</t>
    </r>
    <r>
      <rPr>
        <b/>
        <vertAlign val="superscript"/>
        <sz val="9"/>
        <color theme="1"/>
        <rFont val="Avenir Next LT Pro"/>
        <family val="2"/>
      </rPr>
      <t>a</t>
    </r>
  </si>
  <si>
    <r>
      <rPr>
        <vertAlign val="superscript"/>
        <sz val="9"/>
        <color theme="1"/>
        <rFont val="Avenir Next LT Pro"/>
        <family val="2"/>
      </rPr>
      <t>a</t>
    </r>
    <r>
      <rPr>
        <sz val="9"/>
        <color theme="1"/>
        <rFont val="Avenir Next LT Pro"/>
        <family val="2"/>
      </rPr>
      <t>Group employment excludes our non-executive directors. Two members of the Board are permanent employees and are hence included in the data.</t>
    </r>
  </si>
  <si>
    <r>
      <t>2024</t>
    </r>
    <r>
      <rPr>
        <b/>
        <vertAlign val="superscript"/>
        <sz val="9"/>
        <color theme="1"/>
        <rFont val="Avenir Next LT Pro"/>
        <family val="2"/>
      </rPr>
      <t>a</t>
    </r>
  </si>
  <si>
    <r>
      <t>2023</t>
    </r>
    <r>
      <rPr>
        <b/>
        <vertAlign val="superscript"/>
        <sz val="9"/>
        <color theme="1"/>
        <rFont val="Avenir Next LT Pro"/>
        <family val="2"/>
      </rPr>
      <t>a</t>
    </r>
  </si>
  <si>
    <r>
      <rPr>
        <vertAlign val="superscript"/>
        <sz val="9"/>
        <color theme="1"/>
        <rFont val="Avenir Next LT Pro"/>
        <family val="2"/>
      </rPr>
      <t>a</t>
    </r>
    <r>
      <rPr>
        <sz val="9"/>
        <color theme="1"/>
        <rFont val="Avenir Next LT Pro"/>
        <family val="2"/>
      </rPr>
      <t>Data has been restated to exclude non-executive board directors</t>
    </r>
  </si>
  <si>
    <r>
      <t>2024</t>
    </r>
    <r>
      <rPr>
        <b/>
        <vertAlign val="superscript"/>
        <sz val="9"/>
        <color theme="1"/>
        <rFont val="Avenir Next LT Pro"/>
        <family val="2"/>
      </rPr>
      <t>b</t>
    </r>
  </si>
  <si>
    <r>
      <rPr>
        <vertAlign val="superscript"/>
        <sz val="9"/>
        <color theme="1"/>
        <rFont val="Avenir Next LT Pro"/>
        <family val="2"/>
      </rPr>
      <t>a</t>
    </r>
    <r>
      <rPr>
        <sz val="9"/>
        <color theme="1"/>
        <rFont val="Avenir Next LT Pro"/>
        <family val="2"/>
      </rPr>
      <t xml:space="preserve"> This data excludes fixed term employees who have reached the end of their contract.</t>
    </r>
  </si>
  <si>
    <r>
      <rPr>
        <vertAlign val="superscript"/>
        <sz val="9"/>
        <color theme="1"/>
        <rFont val="Avenir Next LT Pro"/>
        <family val="2"/>
      </rPr>
      <t>b</t>
    </r>
    <r>
      <rPr>
        <sz val="9"/>
        <color theme="1"/>
        <rFont val="Avenir Next LT Pro"/>
        <family val="2"/>
      </rPr>
      <t xml:space="preserve"> Data has been restated to exclude non-executive Board directors</t>
    </r>
  </si>
  <si>
    <r>
      <t>British Land Group</t>
    </r>
    <r>
      <rPr>
        <b/>
        <vertAlign val="superscript"/>
        <sz val="9"/>
        <color theme="1"/>
        <rFont val="Avenir Next LT Pro"/>
        <family val="2"/>
      </rPr>
      <t>ab</t>
    </r>
  </si>
  <si>
    <r>
      <rPr>
        <vertAlign val="superscript"/>
        <sz val="9"/>
        <color theme="1"/>
        <rFont val="Avenir Next LT Pro"/>
        <family val="2"/>
      </rPr>
      <t>a</t>
    </r>
    <r>
      <rPr>
        <sz val="9"/>
        <color theme="1"/>
        <rFont val="Avenir Next LT Pro"/>
        <family val="2"/>
      </rPr>
      <t xml:space="preserve"> In Fig. 43, we use median salary to compare gender pay ratios of employees at the same employment level. In Fig. 44, we report the mean and median gender pay ratio using the UK Government reporting methodology, which compares across all employees, not by employment level. 
</t>
    </r>
  </si>
  <si>
    <r>
      <rPr>
        <vertAlign val="superscript"/>
        <sz val="9"/>
        <color theme="1"/>
        <rFont val="Avenir Next LT Pro"/>
        <family val="2"/>
      </rPr>
      <t>b</t>
    </r>
    <r>
      <rPr>
        <sz val="9"/>
        <color theme="1"/>
        <rFont val="Avenir Next LT Pro"/>
        <family val="2"/>
      </rPr>
      <t xml:space="preserve"> 2023 data for management level have been restated due to updated definition of senior management</t>
    </r>
  </si>
  <si>
    <r>
      <rPr>
        <vertAlign val="superscript"/>
        <sz val="9"/>
        <color theme="1"/>
        <rFont val="Avenir Next LT Pro"/>
        <family val="2"/>
      </rPr>
      <t>a</t>
    </r>
    <r>
      <rPr>
        <sz val="9"/>
        <color theme="1"/>
        <rFont val="Avenir Next LT Pro"/>
        <family val="2"/>
      </rPr>
      <t xml:space="preserve"> 2023 data for management level have been restated due to updated definition of senior management</t>
    </r>
  </si>
  <si>
    <r>
      <t>Board</t>
    </r>
    <r>
      <rPr>
        <vertAlign val="superscript"/>
        <sz val="9"/>
        <rFont val="Avenir Next LT Pro"/>
        <family val="2"/>
      </rPr>
      <t>b</t>
    </r>
  </si>
  <si>
    <r>
      <rPr>
        <vertAlign val="superscript"/>
        <sz val="9"/>
        <color theme="1"/>
        <rFont val="Avenir Next LT Pro"/>
        <family val="2"/>
      </rPr>
      <t>b</t>
    </r>
    <r>
      <rPr>
        <sz val="9"/>
        <color theme="1"/>
        <rFont val="Avenir Next LT Pro"/>
        <family val="2"/>
      </rPr>
      <t xml:space="preserve"> Includes non-executive directors on the Board data for 2024 and 2023 restated to align to EPRA age ranges</t>
    </r>
  </si>
  <si>
    <r>
      <rPr>
        <vertAlign val="superscript"/>
        <sz val="9"/>
        <color theme="1"/>
        <rFont val="Avenir Next LT Pro"/>
        <family val="2"/>
      </rPr>
      <t>a</t>
    </r>
    <r>
      <rPr>
        <sz val="9"/>
        <color theme="1"/>
        <rFont val="Avenir Next LT Pro"/>
        <family val="2"/>
      </rPr>
      <t>2025 and 2024 (restated) includes non-executive directors</t>
    </r>
  </si>
  <si>
    <r>
      <rPr>
        <vertAlign val="superscript"/>
        <sz val="9"/>
        <color rgb="FF242424"/>
        <rFont val="Avenir Next LT Pro"/>
        <family val="2"/>
      </rPr>
      <t>a</t>
    </r>
    <r>
      <rPr>
        <sz val="9"/>
        <color rgb="FF242424"/>
        <rFont val="Avenir Next LT Pro"/>
        <family val="2"/>
      </rPr>
      <t xml:space="preserve"> 2023 data for management level have been restated due to updated definition of senior management</t>
    </r>
  </si>
  <si>
    <r>
      <t>Proportion of employees trained</t>
    </r>
    <r>
      <rPr>
        <b/>
        <vertAlign val="superscript"/>
        <sz val="9"/>
        <color theme="1"/>
        <rFont val="Avenir Next LT Pro"/>
        <family val="2"/>
      </rPr>
      <t>a</t>
    </r>
  </si>
  <si>
    <r>
      <t>Anti-bribery and corruption</t>
    </r>
    <r>
      <rPr>
        <vertAlign val="superscript"/>
        <sz val="9"/>
        <rFont val="Avenir Next LT Pro"/>
        <family val="2"/>
      </rPr>
      <t>b</t>
    </r>
  </si>
  <si>
    <r>
      <t>Data Protection (GDPR awareness)</t>
    </r>
    <r>
      <rPr>
        <vertAlign val="superscript"/>
        <sz val="9"/>
        <rFont val="Avenir Next LT Pro"/>
        <family val="2"/>
      </rPr>
      <t>b</t>
    </r>
  </si>
  <si>
    <r>
      <t>DE&amp;I Training</t>
    </r>
    <r>
      <rPr>
        <vertAlign val="superscript"/>
        <sz val="9"/>
        <rFont val="Avenir Next LT Pro"/>
        <family val="2"/>
      </rPr>
      <t>c</t>
    </r>
  </si>
  <si>
    <r>
      <rPr>
        <vertAlign val="superscript"/>
        <sz val="9"/>
        <color theme="1"/>
        <rFont val="Avenir Next LT Pro"/>
        <family val="2"/>
      </rPr>
      <t>a</t>
    </r>
    <r>
      <rPr>
        <sz val="9"/>
        <color theme="1"/>
        <rFont val="Avenir Next LT Pro"/>
        <family val="2"/>
      </rPr>
      <t xml:space="preserve"> May exclude new starters, who have six weeks to complete the mandatory training. Also excluded is anyone on long term leave such as maternity leave.</t>
    </r>
  </si>
  <si>
    <r>
      <rPr>
        <vertAlign val="superscript"/>
        <sz val="9"/>
        <color theme="1"/>
        <rFont val="Avenir Next LT Pro"/>
        <family val="2"/>
      </rPr>
      <t>b</t>
    </r>
    <r>
      <rPr>
        <sz val="9"/>
        <color theme="1"/>
        <rFont val="Avenir Next LT Pro"/>
        <family val="2"/>
      </rPr>
      <t xml:space="preserve"> Anti bribery and GDPR training are usually completed in Q4 annually however these modules have been reviewed and refreshed with roll out pushed into Q1 FY26. Figures in above table show the hours for new joiners who are completing the current training programme.</t>
    </r>
  </si>
  <si>
    <r>
      <rPr>
        <vertAlign val="superscript"/>
        <sz val="9"/>
        <color theme="1"/>
        <rFont val="Avenir Next LT Pro"/>
        <family val="2"/>
      </rPr>
      <t>c</t>
    </r>
    <r>
      <rPr>
        <sz val="9"/>
        <color theme="1"/>
        <rFont val="Avenir Next LT Pro"/>
        <family val="2"/>
      </rPr>
      <t xml:space="preserve"> British Land is committed to running DE&amp;I training every 2 years. In 2022 we ran Fairness, Inclusion and Respect training and in 2024 ran Active Inclusion training.</t>
    </r>
  </si>
  <si>
    <r>
      <t>British Land Group</t>
    </r>
    <r>
      <rPr>
        <vertAlign val="superscript"/>
        <sz val="9"/>
        <rFont val="Avenir Next LT Pro"/>
        <family val="2"/>
      </rPr>
      <t>a</t>
    </r>
  </si>
  <si>
    <r>
      <rPr>
        <vertAlign val="superscript"/>
        <sz val="9"/>
        <color theme="1"/>
        <rFont val="Avenir Next LT Pro"/>
        <family val="2"/>
      </rPr>
      <t>a</t>
    </r>
    <r>
      <rPr>
        <sz val="9"/>
        <color theme="1"/>
        <rFont val="Avenir Next LT Pro"/>
        <family val="2"/>
      </rPr>
      <t xml:space="preserve"> Covers all employees present from the beginning of the performance review year.</t>
    </r>
  </si>
  <si>
    <r>
      <t>Environmental performance</t>
    </r>
    <r>
      <rPr>
        <vertAlign val="superscript"/>
        <sz val="9"/>
        <color theme="1"/>
        <rFont val="Avenir Next LT Pro"/>
        <family val="2"/>
      </rPr>
      <t>a</t>
    </r>
  </si>
  <si>
    <r>
      <t>Social performance</t>
    </r>
    <r>
      <rPr>
        <vertAlign val="superscript"/>
        <sz val="9"/>
        <rFont val="Avenir Next LT Pro"/>
        <family val="2"/>
      </rPr>
      <t>b</t>
    </r>
  </si>
  <si>
    <r>
      <rPr>
        <vertAlign val="superscript"/>
        <sz val="9"/>
        <color theme="1"/>
        <rFont val="Avenir Next LT Pro"/>
        <family val="2"/>
      </rPr>
      <t>a</t>
    </r>
    <r>
      <rPr>
        <sz val="9"/>
        <color theme="1"/>
        <rFont val="Avenir Next LT Pro"/>
        <family val="2"/>
      </rPr>
      <t>As per EPRA best practice recommendations, total energy and water data covers energy and water procured by British Land. Energy and carbon intensity data covers whole building for Offices and common parts for Retail. Water intensity data covers whole buildings for Offices and common parts for Retail. Per m2 comprises net internal areas for Offices and common parts for Retail.</t>
    </r>
  </si>
  <si>
    <r>
      <rPr>
        <vertAlign val="superscript"/>
        <sz val="9"/>
        <color theme="1"/>
        <rFont val="Avenir Next LT Pro"/>
        <family val="2"/>
      </rPr>
      <t>b</t>
    </r>
    <r>
      <rPr>
        <sz val="9"/>
        <color theme="1"/>
        <rFont val="Avenir Next LT Pro"/>
        <family val="2"/>
      </rPr>
      <t>Employee data has been restated using headcount rather than FTE.</t>
    </r>
  </si>
  <si>
    <r>
      <t>Energy and carbon management is integrated into our policies and procedures. Details can be found in our Pathway to Net Zeroª, Sustainability Brief For Our Places</t>
    </r>
    <r>
      <rPr>
        <vertAlign val="superscript"/>
        <sz val="9"/>
        <rFont val="Avenir Next LT Pro"/>
        <family val="2"/>
      </rPr>
      <t>b</t>
    </r>
    <r>
      <rPr>
        <sz val="9"/>
        <rFont val="Avenir Next LT Pro"/>
        <family val="2"/>
      </rPr>
      <t xml:space="preserve"> and our Sustainability Brief for Acquisitions</t>
    </r>
    <r>
      <rPr>
        <vertAlign val="superscript"/>
        <sz val="9"/>
        <rFont val="Avenir Next LT Pro"/>
        <family val="2"/>
      </rPr>
      <t>c</t>
    </r>
  </si>
  <si>
    <r>
      <t>Fig. 15, Water tab
By floor area, 52%</t>
    </r>
    <r>
      <rPr>
        <vertAlign val="superscript"/>
        <sz val="9"/>
        <rFont val="Avenir Next LT Pro"/>
        <family val="2"/>
      </rPr>
      <t>d</t>
    </r>
    <r>
      <rPr>
        <sz val="9"/>
        <rFont val="Avenir Next LT Pro"/>
        <family val="2"/>
      </rPr>
      <t xml:space="preserve"> of our managed assets are located in areas of high water stress. Of this, our office assets account for 75% of floor area in areas of high water stress and retail assets account for 25%. </t>
    </r>
  </si>
  <si>
    <r>
      <rPr>
        <vertAlign val="superscript"/>
        <sz val="9"/>
        <color theme="1"/>
        <rFont val="Avenir Next LT Pro"/>
        <family val="2"/>
      </rPr>
      <t>a</t>
    </r>
    <r>
      <rPr>
        <sz val="9"/>
        <color theme="1"/>
        <rFont val="Avenir Next LT Pro"/>
        <family val="2"/>
      </rPr>
      <t xml:space="preserve"> Our Pathway to net zero, our transition plan, is available online at britishland.com/net-zero-carbon</t>
    </r>
  </si>
  <si>
    <r>
      <rPr>
        <vertAlign val="superscript"/>
        <sz val="9"/>
        <color theme="1"/>
        <rFont val="Avenir Next LT Pro"/>
        <family val="2"/>
      </rPr>
      <t>b</t>
    </r>
    <r>
      <rPr>
        <sz val="9"/>
        <color theme="1"/>
        <rFont val="Avenir Next LT Pro"/>
        <family val="2"/>
      </rPr>
      <t xml:space="preserve"> Our Sustainability Brief for Developments and Operations is available online and can be found at britishland.com/sustainability-brief</t>
    </r>
  </si>
  <si>
    <r>
      <rPr>
        <vertAlign val="superscript"/>
        <sz val="9"/>
        <color theme="1"/>
        <rFont val="Avenir Next LT Pro"/>
        <family val="2"/>
      </rPr>
      <t>c</t>
    </r>
    <r>
      <rPr>
        <sz val="9"/>
        <color theme="1"/>
        <rFont val="Avenir Next LT Pro"/>
        <family val="2"/>
      </rPr>
      <t xml:space="preserve"> Our Sustainability Brief for Acquisitions is available online at https://www.britishland.com/media/xx3n3asi/bl-sustainability-brief-for-acqusitions.pdf</t>
    </r>
  </si>
  <si>
    <r>
      <rPr>
        <vertAlign val="superscript"/>
        <sz val="9"/>
        <color theme="1"/>
        <rFont val="Avenir Next LT Pro"/>
        <family val="2"/>
      </rPr>
      <t>d</t>
    </r>
    <r>
      <rPr>
        <sz val="9"/>
        <color theme="1"/>
        <rFont val="Avenir Next LT Pro"/>
        <family val="2"/>
      </rPr>
      <t xml:space="preserve"> The 52% is in line with our expectations, as London and the southeast of England are known to have high levels of baseline water stress (from the Aqueduct data set).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</si>
</sst>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Red]\-&quot;£&quot;#,##0"/>
    <numFmt numFmtId="41" formatCode="_-* #,##0_-;\-* #,##0_-;_-* &quot;-&quot;_-;_-@_-"/>
    <numFmt numFmtId="44" formatCode="_-&quot;£&quot;* #,##0.00_-;\-&quot;£&quot;* #,##0.00_-;_-&quot;£&quot;* &quot;-&quot;??_-;_-@_-"/>
    <numFmt numFmtId="43" formatCode="_-* #,##0.00_-;\-* #,##0.00_-;_-* &quot;-&quot;??_-;_-@_-"/>
    <numFmt numFmtId="164" formatCode="0.0"/>
    <numFmt numFmtId="165" formatCode="0.0%"/>
    <numFmt numFmtId="166" formatCode="_-[$£-809]* #,##0_-;\-[$£-809]* #,##0_-;_-[$£-809]* &quot;-&quot;??_-;_-@_-"/>
    <numFmt numFmtId="167" formatCode="#,##0.0"/>
    <numFmt numFmtId="168" formatCode="_-[$€-2]\ * #,##0.00_-;\-[$€-2]\ * #,##0.00_-;_-[$€-2]\ * &quot;-&quot;??_-;_-@_-"/>
    <numFmt numFmtId="169" formatCode="_-* #,##0_-;\-* #,##0_-;_-* &quot;-&quot;??_-;_-@_-"/>
    <numFmt numFmtId="170" formatCode="0.000"/>
    <numFmt numFmtId="171" formatCode="_-* #,##0.000_-;\-* #,##0.000_-;_-* &quot;-&quot;??_-;_-@_-"/>
    <numFmt numFmtId="172" formatCode="&quot;£&quot;#,##0"/>
    <numFmt numFmtId="173" formatCode="_(* #,##0_);_(* \(#,##0\);_(* &quot;-&quot;_);_(@_)"/>
    <numFmt numFmtId="174" formatCode="_-&quot;£&quot;* #,##0_-;\-&quot;£&quot;* #,##0_-;_-&quot;£&quot;* &quot;-&quot;??_-;_-@_-"/>
    <numFmt numFmtId="175" formatCode="_(* #,##0.00_);_(* \(#,##0.00\);_(* &quot;-&quot;??_);_(@_)"/>
    <numFmt numFmtId="176" formatCode="_(* #,##0_);_(* \(#,##0\);_(* &quot;-&quot;??_);_(@_)"/>
    <numFmt numFmtId="177" formatCode="#,##0.000"/>
    <numFmt numFmtId="178" formatCode="&quot;£&quot;#,##0.00"/>
    <numFmt numFmtId="179" formatCode="&quot;£&quot;#,##0.0"/>
  </numFmts>
  <fonts count="68">
    <font>
      <sz val="9"/>
      <color theme="1"/>
      <name val="Gotham Book"/>
      <family val="2"/>
      <scheme val="minor"/>
    </font>
    <font>
      <sz val="11"/>
      <color theme="1"/>
      <name val="Gotham Book"/>
      <family val="2"/>
      <scheme val="minor"/>
    </font>
    <font>
      <sz val="11"/>
      <color theme="1"/>
      <name val="Gotham Book"/>
      <family val="2"/>
      <scheme val="minor"/>
    </font>
    <font>
      <sz val="11"/>
      <color theme="1"/>
      <name val="Gotham Book"/>
      <family val="2"/>
      <scheme val="minor"/>
    </font>
    <font>
      <sz val="10"/>
      <color theme="1"/>
      <name val="Arial"/>
      <family val="2"/>
    </font>
    <font>
      <b/>
      <sz val="9"/>
      <color indexed="81"/>
      <name val="Tahoma"/>
      <family val="2"/>
    </font>
    <font>
      <sz val="9"/>
      <color indexed="81"/>
      <name val="Tahoma"/>
      <family val="2"/>
    </font>
    <font>
      <sz val="10"/>
      <name val="Arial"/>
      <family val="2"/>
    </font>
    <font>
      <b/>
      <sz val="10"/>
      <name val="Arial"/>
      <family val="2"/>
    </font>
    <font>
      <sz val="11"/>
      <color theme="3"/>
      <name val="Gotham Bold"/>
      <family val="3"/>
      <scheme val="major"/>
    </font>
    <font>
      <sz val="9"/>
      <color theme="3"/>
      <name val="Gotham Book"/>
      <family val="2"/>
      <scheme val="minor"/>
    </font>
    <font>
      <b/>
      <sz val="9"/>
      <color theme="1"/>
      <name val="Gotham Book"/>
      <family val="2"/>
      <scheme val="minor"/>
    </font>
    <font>
      <b/>
      <sz val="9"/>
      <color theme="1"/>
      <name val="Gotham Book"/>
      <family val="3"/>
      <scheme val="minor"/>
    </font>
    <font>
      <sz val="9"/>
      <name val="Gotham Book"/>
      <family val="3"/>
      <scheme val="minor"/>
    </font>
    <font>
      <b/>
      <sz val="9"/>
      <color theme="3"/>
      <name val="Gotham Bold"/>
      <family val="3"/>
      <scheme val="major"/>
    </font>
    <font>
      <u/>
      <sz val="9"/>
      <color theme="10"/>
      <name val="Gotham Book"/>
      <family val="2"/>
      <scheme val="minor"/>
    </font>
    <font>
      <sz val="10"/>
      <color theme="0"/>
      <name val="Gotham Book"/>
      <family val="2"/>
      <scheme val="minor"/>
    </font>
    <font>
      <sz val="9"/>
      <color theme="1"/>
      <name val="Gotham Book"/>
      <family val="2"/>
      <scheme val="minor"/>
    </font>
    <font>
      <sz val="9"/>
      <color theme="1"/>
      <name val="Avenir Next LT Pro"/>
      <family val="2"/>
    </font>
    <font>
      <sz val="11"/>
      <color theme="3"/>
      <name val="Avenir Next LT Pro"/>
      <family val="2"/>
    </font>
    <font>
      <b/>
      <sz val="9"/>
      <color theme="3"/>
      <name val="Avenir Next LT Pro"/>
      <family val="2"/>
    </font>
    <font>
      <sz val="10"/>
      <color theme="0"/>
      <name val="Avenir Next LT Pro"/>
      <family val="2"/>
    </font>
    <font>
      <sz val="9"/>
      <color theme="3"/>
      <name val="Avenir Next LT Pro"/>
      <family val="2"/>
    </font>
    <font>
      <u/>
      <sz val="9"/>
      <color theme="10"/>
      <name val="Avenir Next LT Pro"/>
      <family val="2"/>
    </font>
    <font>
      <b/>
      <sz val="11"/>
      <color theme="3"/>
      <name val="Avenir Next LT Pro"/>
      <family val="2"/>
    </font>
    <font>
      <sz val="9"/>
      <name val="Avenir Next LT Pro"/>
      <family val="2"/>
    </font>
    <font>
      <b/>
      <sz val="9"/>
      <color theme="1"/>
      <name val="Avenir Next LT Pro"/>
      <family val="2"/>
    </font>
    <font>
      <sz val="11"/>
      <color theme="1"/>
      <name val="Avenir Next LT Pro"/>
      <family val="2"/>
    </font>
    <font>
      <vertAlign val="subscript"/>
      <sz val="9"/>
      <name val="Avenir Next LT Pro"/>
      <family val="2"/>
    </font>
    <font>
      <b/>
      <sz val="9"/>
      <name val="Avenir Next LT Pro"/>
      <family val="2"/>
    </font>
    <font>
      <vertAlign val="superscript"/>
      <sz val="9"/>
      <name val="Avenir Next LT Pro"/>
      <family val="2"/>
    </font>
    <font>
      <i/>
      <sz val="9"/>
      <name val="Avenir Next LT Pro"/>
      <family val="2"/>
    </font>
    <font>
      <i/>
      <sz val="11"/>
      <color theme="1"/>
      <name val="Avenir Next LT Pro"/>
      <family val="2"/>
    </font>
    <font>
      <vertAlign val="superscript"/>
      <sz val="9"/>
      <color theme="1"/>
      <name val="Avenir Next LT Pro"/>
      <family val="2"/>
    </font>
    <font>
      <b/>
      <vertAlign val="superscript"/>
      <sz val="9"/>
      <color theme="1"/>
      <name val="Avenir Next LT Pro"/>
      <family val="2"/>
    </font>
    <font>
      <b/>
      <vertAlign val="subscript"/>
      <sz val="9"/>
      <color theme="1"/>
      <name val="Avenir Next LT Pro"/>
      <family val="2"/>
    </font>
    <font>
      <sz val="9"/>
      <color rgb="FF000000"/>
      <name val="Avenir Next LT Pro"/>
      <family val="2"/>
    </font>
    <font>
      <vertAlign val="superscript"/>
      <sz val="9"/>
      <color rgb="FF000000"/>
      <name val="Avenir Next LT Pro"/>
      <family val="2"/>
    </font>
    <font>
      <b/>
      <vertAlign val="superscript"/>
      <sz val="9"/>
      <name val="Avenir Next LT Pro"/>
      <family val="2"/>
    </font>
    <font>
      <i/>
      <sz val="9"/>
      <color theme="1"/>
      <name val="Avenir Next LT Pro"/>
      <family val="2"/>
    </font>
    <font>
      <b/>
      <sz val="9"/>
      <color theme="0" tint="-0.499984740745262"/>
      <name val="Avenir Next LT Pro"/>
      <family val="2"/>
    </font>
    <font>
      <sz val="9"/>
      <color theme="0" tint="-0.499984740745262"/>
      <name val="Avenir Next LT Pro"/>
      <family val="2"/>
    </font>
    <font>
      <b/>
      <vertAlign val="superscript"/>
      <sz val="9"/>
      <color theme="0" tint="-0.499984740745262"/>
      <name val="Avenir Next LT Pro"/>
      <family val="2"/>
    </font>
    <font>
      <sz val="11"/>
      <name val="Avenir Next LT Pro"/>
      <family val="2"/>
    </font>
    <font>
      <b/>
      <sz val="11"/>
      <color rgb="FF000000"/>
      <name val="Avenir Next LT Pro"/>
      <family val="2"/>
    </font>
    <font>
      <b/>
      <sz val="11"/>
      <color theme="1"/>
      <name val="Avenir Next LT Pro"/>
      <family val="2"/>
    </font>
    <font>
      <i/>
      <sz val="11"/>
      <color indexed="8"/>
      <name val="Avenir Next LT Pro"/>
      <family val="2"/>
    </font>
    <font>
      <strike/>
      <sz val="11"/>
      <color indexed="8"/>
      <name val="Avenir Next LT Pro"/>
      <family val="2"/>
    </font>
    <font>
      <b/>
      <sz val="11"/>
      <color indexed="8"/>
      <name val="Avenir Next LT Pro"/>
      <family val="2"/>
    </font>
    <font>
      <b/>
      <sz val="11"/>
      <color theme="0"/>
      <name val="Avenir Next LT Pro"/>
      <family val="2"/>
    </font>
    <font>
      <b/>
      <i/>
      <sz val="9"/>
      <name val="Avenir Next LT Pro"/>
      <family val="2"/>
    </font>
    <font>
      <sz val="11"/>
      <color theme="0" tint="-0.499984740745262"/>
      <name val="Avenir Next LT Pro"/>
      <family val="2"/>
    </font>
    <font>
      <sz val="9"/>
      <color rgb="FFFF0000"/>
      <name val="Avenir Next LT Pro"/>
      <family val="2"/>
    </font>
    <font>
      <b/>
      <vertAlign val="superscript"/>
      <sz val="11"/>
      <color theme="0"/>
      <name val="Avenir Next LT Pro"/>
      <family val="2"/>
    </font>
    <font>
      <sz val="11"/>
      <color rgb="FF000000"/>
      <name val="Avenir Next LT Pro"/>
      <family val="2"/>
    </font>
    <font>
      <sz val="12"/>
      <color rgb="FF000000"/>
      <name val="Avenir Next LT Pro"/>
      <family val="2"/>
    </font>
    <font>
      <sz val="11"/>
      <color rgb="FFFF0000"/>
      <name val="Avenir Next LT Pro"/>
      <family val="2"/>
    </font>
    <font>
      <sz val="11"/>
      <color theme="1" tint="0.499984740745262"/>
      <name val="Avenir Next LT Pro"/>
      <family val="2"/>
    </font>
    <font>
      <i/>
      <vertAlign val="superscript"/>
      <sz val="9"/>
      <name val="Avenir Next LT Pro"/>
      <family val="2"/>
    </font>
    <font>
      <b/>
      <vertAlign val="superscript"/>
      <sz val="9"/>
      <color theme="3"/>
      <name val="Avenir Next LT Pro"/>
      <family val="2"/>
    </font>
    <font>
      <u/>
      <sz val="9"/>
      <color theme="7"/>
      <name val="Avenir Next LT Pro"/>
      <family val="2"/>
    </font>
    <font>
      <sz val="10"/>
      <color theme="0" tint="-0.499984740745262"/>
      <name val="Avenir Next LT Pro"/>
      <family val="2"/>
    </font>
    <font>
      <b/>
      <sz val="10"/>
      <name val="Avenir Next LT Pro"/>
      <family val="2"/>
    </font>
    <font>
      <b/>
      <sz val="11"/>
      <name val="Avenir Next LT Pro"/>
      <family val="2"/>
    </font>
    <font>
      <sz val="11"/>
      <color rgb="FF808080"/>
      <name val="Avenir Next LT Pro"/>
      <family val="2"/>
    </font>
    <font>
      <sz val="9"/>
      <color rgb="FF242424"/>
      <name val="Avenir Next LT Pro"/>
      <family val="2"/>
    </font>
    <font>
      <vertAlign val="superscript"/>
      <sz val="9"/>
      <color rgb="FF242424"/>
      <name val="Avenir Next LT Pro"/>
      <family val="2"/>
    </font>
    <font>
      <b/>
      <sz val="11"/>
      <color rgb="FFFF0000"/>
      <name val="Avenir Next LT Pro"/>
      <family val="2"/>
    </font>
  </fonts>
  <fills count="10">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rgb="FFD9E0DE"/>
        <bgColor indexed="64"/>
      </patternFill>
    </fill>
    <fill>
      <patternFill patternType="solid">
        <fgColor rgb="FFE1E7F6"/>
        <bgColor indexed="64"/>
      </patternFill>
    </fill>
    <fill>
      <patternFill patternType="solid">
        <fgColor rgb="FFFDECE2"/>
        <bgColor indexed="64"/>
      </patternFill>
    </fill>
    <fill>
      <patternFill patternType="solid">
        <fgColor theme="0" tint="-0.14999847407452621"/>
        <bgColor indexed="64"/>
      </patternFill>
    </fill>
    <fill>
      <patternFill patternType="solid">
        <fgColor rgb="FFE4FDE1"/>
        <bgColor indexed="64"/>
      </patternFill>
    </fill>
    <fill>
      <patternFill patternType="solid">
        <fgColor rgb="FFE5EFEE"/>
        <bgColor indexed="64"/>
      </patternFill>
    </fill>
  </fills>
  <borders count="25">
    <border>
      <left/>
      <right/>
      <top/>
      <bottom/>
      <diagonal/>
    </border>
    <border>
      <left/>
      <right/>
      <top/>
      <bottom style="thin">
        <color indexed="64"/>
      </bottom>
      <diagonal/>
    </border>
    <border>
      <left style="thin">
        <color indexed="64"/>
      </left>
      <right/>
      <top/>
      <bottom/>
      <diagonal/>
    </border>
    <border>
      <left/>
      <right/>
      <top/>
      <bottom style="medium">
        <color theme="3"/>
      </bottom>
      <diagonal/>
    </border>
    <border>
      <left/>
      <right style="thin">
        <color theme="3"/>
      </right>
      <top/>
      <bottom/>
      <diagonal/>
    </border>
    <border>
      <left style="thin">
        <color theme="3"/>
      </left>
      <right/>
      <top style="medium">
        <color theme="3"/>
      </top>
      <bottom style="medium">
        <color theme="3"/>
      </bottom>
      <diagonal/>
    </border>
    <border>
      <left style="thin">
        <color theme="3"/>
      </left>
      <right/>
      <top/>
      <bottom/>
      <diagonal/>
    </border>
    <border>
      <left/>
      <right/>
      <top style="thin">
        <color theme="3"/>
      </top>
      <bottom style="thin">
        <color theme="3"/>
      </bottom>
      <diagonal/>
    </border>
    <border>
      <left/>
      <right/>
      <top style="thin">
        <color theme="3"/>
      </top>
      <bottom/>
      <diagonal/>
    </border>
    <border>
      <left/>
      <right/>
      <top/>
      <bottom style="thin">
        <color theme="3"/>
      </bottom>
      <diagonal/>
    </border>
    <border>
      <left style="thin">
        <color theme="3"/>
      </left>
      <right/>
      <top style="thin">
        <color theme="3"/>
      </top>
      <bottom style="medium">
        <color theme="3"/>
      </bottom>
      <diagonal/>
    </border>
    <border>
      <left style="thin">
        <color theme="3"/>
      </left>
      <right/>
      <top style="medium">
        <color theme="3"/>
      </top>
      <bottom style="thin">
        <color theme="3"/>
      </bottom>
      <diagonal/>
    </border>
    <border>
      <left/>
      <right style="thin">
        <color theme="3"/>
      </right>
      <top/>
      <bottom style="thin">
        <color theme="3"/>
      </bottom>
      <diagonal/>
    </border>
    <border>
      <left/>
      <right style="thin">
        <color theme="3"/>
      </right>
      <top style="thin">
        <color theme="3"/>
      </top>
      <bottom style="thin">
        <color theme="3"/>
      </bottom>
      <diagonal/>
    </border>
    <border>
      <left style="thin">
        <color theme="3"/>
      </left>
      <right/>
      <top style="thin">
        <color theme="3"/>
      </top>
      <bottom style="thin">
        <color theme="3"/>
      </bottom>
      <diagonal/>
    </border>
    <border>
      <left style="thin">
        <color theme="3"/>
      </left>
      <right/>
      <top/>
      <bottom style="thin">
        <color theme="3"/>
      </bottom>
      <diagonal/>
    </border>
    <border>
      <left style="thin">
        <color theme="3"/>
      </left>
      <right/>
      <top style="thin">
        <color theme="3"/>
      </top>
      <bottom/>
      <diagonal/>
    </border>
    <border>
      <left style="thin">
        <color theme="3"/>
      </left>
      <right style="thin">
        <color theme="3"/>
      </right>
      <top style="thin">
        <color theme="3"/>
      </top>
      <bottom style="thin">
        <color theme="3"/>
      </bottom>
      <diagonal/>
    </border>
    <border>
      <left style="thin">
        <color theme="3"/>
      </left>
      <right style="thin">
        <color theme="3"/>
      </right>
      <top/>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
      <left/>
      <right/>
      <top style="thin">
        <color theme="3"/>
      </top>
      <bottom style="medium">
        <color theme="3"/>
      </bottom>
      <diagonal/>
    </border>
    <border>
      <left/>
      <right/>
      <top style="medium">
        <color theme="3"/>
      </top>
      <bottom style="thin">
        <color theme="3"/>
      </bottom>
      <diagonal/>
    </border>
    <border>
      <left/>
      <right/>
      <top style="medium">
        <color theme="3"/>
      </top>
      <bottom style="medium">
        <color theme="3"/>
      </bottom>
      <diagonal/>
    </border>
    <border>
      <left/>
      <right/>
      <top style="thin">
        <color theme="3"/>
      </top>
      <bottom style="thin">
        <color indexed="64"/>
      </bottom>
      <diagonal/>
    </border>
  </borders>
  <cellStyleXfs count="43">
    <xf numFmtId="0" fontId="0" fillId="0" borderId="0"/>
    <xf numFmtId="43"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1" fontId="7" fillId="0" borderId="0"/>
    <xf numFmtId="0" fontId="8" fillId="0" borderId="0"/>
    <xf numFmtId="0" fontId="9" fillId="0" borderId="0" applyNumberFormat="0" applyFill="0" applyAlignment="0" applyProtection="0"/>
    <xf numFmtId="0" fontId="14" fillId="0" borderId="0" applyNumberFormat="0" applyFill="0" applyAlignment="0" applyProtection="0"/>
    <xf numFmtId="0" fontId="10" fillId="0" borderId="0" applyNumberFormat="0" applyFill="0" applyBorder="0" applyProtection="0">
      <alignment vertical="top"/>
    </xf>
    <xf numFmtId="0" fontId="11" fillId="0" borderId="0" applyNumberFormat="0" applyFill="0" applyBorder="0" applyProtection="0">
      <alignment horizontal="right" wrapText="1"/>
    </xf>
    <xf numFmtId="0" fontId="12" fillId="4" borderId="7" applyNumberFormat="0" applyProtection="0">
      <alignment horizontal="left" vertical="top"/>
    </xf>
    <xf numFmtId="0" fontId="13" fillId="0" borderId="7" applyNumberFormat="0" applyFill="0" applyProtection="0">
      <alignment vertical="center" wrapText="1"/>
    </xf>
    <xf numFmtId="0" fontId="2" fillId="0" borderId="0"/>
    <xf numFmtId="9" fontId="2" fillId="0" borderId="0" applyFont="0" applyFill="0" applyBorder="0" applyAlignment="0" applyProtection="0"/>
    <xf numFmtId="0" fontId="15" fillId="0" borderId="0" applyNumberFormat="0" applyFill="0" applyBorder="0" applyAlignment="0" applyProtection="0"/>
    <xf numFmtId="0" fontId="16" fillId="3" borderId="0" applyNumberFormat="0" applyBorder="0" applyProtection="0">
      <alignment horizontal="left" vertical="center"/>
    </xf>
    <xf numFmtId="0" fontId="12" fillId="5" borderId="7" applyNumberFormat="0" applyProtection="0">
      <alignment horizontal="left" vertical="top"/>
    </xf>
    <xf numFmtId="0" fontId="12" fillId="6" borderId="7" applyNumberFormat="0" applyProtection="0">
      <alignment horizontal="left" vertical="top"/>
    </xf>
    <xf numFmtId="41" fontId="7"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cellStyleXfs>
  <cellXfs count="531">
    <xf numFmtId="0" fontId="0" fillId="0" borderId="0" xfId="0"/>
    <xf numFmtId="0" fontId="18" fillId="0" borderId="0" xfId="0" applyFont="1" applyAlignment="1">
      <alignment vertical="top"/>
    </xf>
    <xf numFmtId="0" fontId="19" fillId="0" borderId="0" xfId="15" applyFont="1" applyAlignment="1">
      <alignment vertical="top"/>
    </xf>
    <xf numFmtId="0" fontId="20" fillId="0" borderId="0" xfId="16" applyFont="1" applyAlignment="1">
      <alignment vertical="top"/>
    </xf>
    <xf numFmtId="0" fontId="21" fillId="3" borderId="0" xfId="24" applyFont="1">
      <alignment horizontal="left" vertical="center"/>
    </xf>
    <xf numFmtId="0" fontId="22" fillId="0" borderId="8" xfId="23" applyFont="1" applyBorder="1" applyAlignment="1">
      <alignment vertical="top"/>
    </xf>
    <xf numFmtId="0" fontId="22" fillId="0" borderId="7" xfId="23" applyFont="1" applyBorder="1" applyAlignment="1">
      <alignment vertical="top"/>
    </xf>
    <xf numFmtId="0" fontId="22" fillId="0" borderId="7" xfId="0" applyFont="1" applyBorder="1" applyAlignment="1">
      <alignment vertical="top"/>
    </xf>
    <xf numFmtId="0" fontId="22" fillId="0" borderId="0" xfId="0" applyFont="1" applyAlignment="1">
      <alignment vertical="top"/>
    </xf>
    <xf numFmtId="0" fontId="22" fillId="0" borderId="24" xfId="23" applyFont="1" applyBorder="1" applyAlignment="1">
      <alignment vertical="top"/>
    </xf>
    <xf numFmtId="0" fontId="22" fillId="0" borderId="24" xfId="0" applyFont="1" applyBorder="1" applyAlignment="1">
      <alignment vertical="top"/>
    </xf>
    <xf numFmtId="0" fontId="23" fillId="0" borderId="0" xfId="23" applyFont="1" applyAlignment="1">
      <alignment vertical="top"/>
    </xf>
    <xf numFmtId="0" fontId="24" fillId="0" borderId="0" xfId="15" applyFont="1" applyAlignment="1">
      <alignment vertical="top"/>
    </xf>
    <xf numFmtId="0" fontId="18" fillId="0" borderId="0" xfId="0" applyFont="1"/>
    <xf numFmtId="0" fontId="20" fillId="0" borderId="0" xfId="16" applyFont="1" applyFill="1" applyAlignment="1">
      <alignment horizontal="left"/>
    </xf>
    <xf numFmtId="0" fontId="25" fillId="0" borderId="0" xfId="17" applyFont="1" applyAlignment="1">
      <alignment horizontal="left" vertical="top" wrapText="1"/>
    </xf>
    <xf numFmtId="0" fontId="26" fillId="0" borderId="0" xfId="18" applyFont="1">
      <alignment horizontal="right" wrapText="1"/>
    </xf>
    <xf numFmtId="0" fontId="26" fillId="8" borderId="7" xfId="19" applyFont="1" applyFill="1">
      <alignment horizontal="left" vertical="top"/>
    </xf>
    <xf numFmtId="0" fontId="27" fillId="0" borderId="0" xfId="0" applyFont="1"/>
    <xf numFmtId="0" fontId="25" fillId="0" borderId="7" xfId="20" applyFont="1">
      <alignment vertical="center" wrapText="1"/>
    </xf>
    <xf numFmtId="9" fontId="29" fillId="0" borderId="7" xfId="20" applyNumberFormat="1" applyFont="1" applyFill="1">
      <alignment vertical="center" wrapText="1"/>
    </xf>
    <xf numFmtId="3" fontId="29" fillId="9" borderId="7" xfId="20" applyNumberFormat="1" applyFont="1" applyFill="1">
      <alignment vertical="center" wrapText="1"/>
    </xf>
    <xf numFmtId="9" fontId="25" fillId="0" borderId="7" xfId="20" applyNumberFormat="1" applyFont="1">
      <alignment vertical="center" wrapText="1"/>
    </xf>
    <xf numFmtId="0" fontId="25" fillId="0" borderId="7" xfId="20" applyNumberFormat="1" applyFont="1" applyAlignment="1">
      <alignment horizontal="right" vertical="center" wrapText="1"/>
    </xf>
    <xf numFmtId="169" fontId="25" fillId="0" borderId="7" xfId="20" applyNumberFormat="1" applyFont="1">
      <alignment vertical="center" wrapText="1"/>
    </xf>
    <xf numFmtId="0" fontId="27" fillId="0" borderId="0" xfId="0" applyFont="1" applyAlignment="1">
      <alignment vertical="top"/>
    </xf>
    <xf numFmtId="1" fontId="27" fillId="0" borderId="0" xfId="0" applyNumberFormat="1" applyFont="1" applyAlignment="1">
      <alignment horizontal="center" vertical="center" wrapText="1"/>
    </xf>
    <xf numFmtId="0" fontId="26" fillId="0" borderId="0" xfId="18" applyFont="1" applyFill="1" applyBorder="1">
      <alignment horizontal="right" wrapText="1"/>
    </xf>
    <xf numFmtId="0" fontId="26" fillId="8" borderId="8" xfId="19" applyFont="1" applyFill="1" applyBorder="1">
      <alignment horizontal="left" vertical="top"/>
    </xf>
    <xf numFmtId="0" fontId="25" fillId="0" borderId="7" xfId="20" applyFont="1" applyFill="1">
      <alignment vertical="center" wrapText="1"/>
    </xf>
    <xf numFmtId="177" fontId="29" fillId="9" borderId="7" xfId="20" applyNumberFormat="1" applyFont="1" applyFill="1">
      <alignment vertical="center" wrapText="1"/>
    </xf>
    <xf numFmtId="170" fontId="25" fillId="0" borderId="7" xfId="20" applyNumberFormat="1" applyFont="1" applyFill="1" applyAlignment="1">
      <alignment horizontal="right" vertical="center" wrapText="1"/>
    </xf>
    <xf numFmtId="0" fontId="25" fillId="0" borderId="9" xfId="20" applyFont="1" applyFill="1" applyBorder="1">
      <alignment vertical="center" wrapText="1"/>
    </xf>
    <xf numFmtId="9" fontId="29" fillId="0" borderId="9" xfId="20" applyNumberFormat="1" applyFont="1" applyFill="1" applyBorder="1">
      <alignment vertical="center" wrapText="1"/>
    </xf>
    <xf numFmtId="170" fontId="31" fillId="0" borderId="7" xfId="20" quotePrefix="1" applyNumberFormat="1" applyFont="1" applyFill="1" applyAlignment="1">
      <alignment horizontal="right" vertical="center" wrapText="1"/>
    </xf>
    <xf numFmtId="170" fontId="31" fillId="0" borderId="7" xfId="20" applyNumberFormat="1" applyFont="1" applyFill="1">
      <alignment vertical="center" wrapText="1"/>
    </xf>
    <xf numFmtId="0" fontId="32" fillId="0" borderId="0" xfId="0" applyFont="1"/>
    <xf numFmtId="170" fontId="29" fillId="9" borderId="7" xfId="20" applyNumberFormat="1" applyFont="1" applyFill="1" applyAlignment="1">
      <alignment horizontal="right" vertical="center" wrapText="1"/>
    </xf>
    <xf numFmtId="9" fontId="29" fillId="0" borderId="7" xfId="20" applyNumberFormat="1" applyFont="1" applyFill="1" applyAlignment="1">
      <alignment horizontal="right" vertical="center" wrapText="1"/>
    </xf>
    <xf numFmtId="170" fontId="25" fillId="0" borderId="7" xfId="20" applyNumberFormat="1" applyFont="1" applyAlignment="1">
      <alignment horizontal="right" vertical="center" wrapText="1"/>
    </xf>
    <xf numFmtId="171" fontId="29" fillId="9" borderId="7" xfId="20" applyNumberFormat="1" applyFont="1" applyFill="1" applyAlignment="1">
      <alignment horizontal="right" vertical="center" wrapText="1"/>
    </xf>
    <xf numFmtId="171" fontId="25" fillId="0" borderId="7" xfId="20" applyNumberFormat="1" applyFont="1" applyAlignment="1">
      <alignment horizontal="right" vertical="center" wrapText="1"/>
    </xf>
    <xf numFmtId="9" fontId="31" fillId="0" borderId="7" xfId="20" quotePrefix="1" applyNumberFormat="1" applyFont="1" applyAlignment="1">
      <alignment horizontal="right" vertical="center" wrapText="1"/>
    </xf>
    <xf numFmtId="0" fontId="25" fillId="0" borderId="7" xfId="20" applyFont="1" applyAlignment="1">
      <alignment horizontal="right" vertical="center" wrapText="1"/>
    </xf>
    <xf numFmtId="170" fontId="25" fillId="0" borderId="7" xfId="20" applyNumberFormat="1" applyFont="1">
      <alignment vertical="center" wrapText="1"/>
    </xf>
    <xf numFmtId="171" fontId="25" fillId="0" borderId="7" xfId="20" applyNumberFormat="1" applyFont="1">
      <alignment vertical="center" wrapText="1"/>
    </xf>
    <xf numFmtId="2" fontId="29" fillId="9" borderId="7" xfId="20" applyNumberFormat="1" applyFont="1" applyFill="1" applyAlignment="1">
      <alignment horizontal="right" vertical="center" wrapText="1"/>
    </xf>
    <xf numFmtId="2" fontId="25" fillId="0" borderId="7" xfId="20" applyNumberFormat="1" applyFont="1" applyAlignment="1">
      <alignment horizontal="right" vertical="center" wrapText="1"/>
    </xf>
    <xf numFmtId="0" fontId="18" fillId="9" borderId="0" xfId="0" applyFont="1" applyFill="1"/>
    <xf numFmtId="0" fontId="26" fillId="0" borderId="9" xfId="18" applyFont="1" applyBorder="1">
      <alignment horizontal="right" wrapText="1"/>
    </xf>
    <xf numFmtId="0" fontId="26" fillId="0" borderId="9" xfId="18" applyFont="1" applyFill="1" applyBorder="1">
      <alignment horizontal="right" wrapText="1"/>
    </xf>
    <xf numFmtId="0" fontId="26" fillId="8" borderId="7" xfId="19" applyNumberFormat="1" applyFont="1" applyFill="1">
      <alignment horizontal="left" vertical="top"/>
    </xf>
    <xf numFmtId="0" fontId="29" fillId="0" borderId="7" xfId="20" applyFont="1" applyFill="1">
      <alignment vertical="center" wrapText="1"/>
    </xf>
    <xf numFmtId="0" fontId="25" fillId="0" borderId="7" xfId="20" applyFont="1" applyFill="1" applyAlignment="1">
      <alignment horizontal="right" vertical="center" wrapText="1"/>
    </xf>
    <xf numFmtId="0" fontId="25" fillId="0" borderId="7" xfId="20" applyNumberFormat="1" applyFont="1" applyFill="1" applyAlignment="1">
      <alignment horizontal="right" vertical="center" wrapText="1"/>
    </xf>
    <xf numFmtId="0" fontId="25" fillId="9" borderId="7" xfId="20" applyNumberFormat="1" applyFont="1" applyFill="1">
      <alignment vertical="center" wrapText="1"/>
    </xf>
    <xf numFmtId="9" fontId="25" fillId="0" borderId="7" xfId="20" applyNumberFormat="1" applyFont="1" applyFill="1" applyAlignment="1">
      <alignment horizontal="right" vertical="center" wrapText="1"/>
    </xf>
    <xf numFmtId="9" fontId="25" fillId="9" borderId="7" xfId="20" applyNumberFormat="1" applyFont="1" applyFill="1" applyAlignment="1">
      <alignment horizontal="right" vertical="center" wrapText="1"/>
    </xf>
    <xf numFmtId="169" fontId="25" fillId="9" borderId="7" xfId="20" applyNumberFormat="1" applyFont="1" applyFill="1" applyAlignment="1">
      <alignment horizontal="right" vertical="center" wrapText="1"/>
    </xf>
    <xf numFmtId="169" fontId="25" fillId="9" borderId="7" xfId="20" quotePrefix="1" applyNumberFormat="1" applyFont="1" applyFill="1" applyAlignment="1">
      <alignment horizontal="right" vertical="center" wrapText="1"/>
    </xf>
    <xf numFmtId="0" fontId="25" fillId="9" borderId="7" xfId="20" applyNumberFormat="1" applyFont="1" applyFill="1" applyAlignment="1">
      <alignment horizontal="right" vertical="center" wrapText="1"/>
    </xf>
    <xf numFmtId="0" fontId="26" fillId="8" borderId="7" xfId="19" applyFont="1" applyFill="1" applyAlignment="1">
      <alignment horizontal="right" vertical="top"/>
    </xf>
    <xf numFmtId="1" fontId="25" fillId="9" borderId="7" xfId="20" applyNumberFormat="1" applyFont="1" applyFill="1">
      <alignment vertical="center" wrapText="1"/>
    </xf>
    <xf numFmtId="1" fontId="25" fillId="0" borderId="7" xfId="20" applyNumberFormat="1" applyFont="1" applyFill="1" applyAlignment="1">
      <alignment horizontal="right" vertical="center" wrapText="1"/>
    </xf>
    <xf numFmtId="169" fontId="25" fillId="0" borderId="7" xfId="20" quotePrefix="1" applyNumberFormat="1" applyFont="1" applyFill="1" applyAlignment="1">
      <alignment horizontal="right" vertical="center" wrapText="1"/>
    </xf>
    <xf numFmtId="1" fontId="25" fillId="9" borderId="7" xfId="20" applyNumberFormat="1" applyFont="1" applyFill="1" applyAlignment="1">
      <alignment horizontal="right" vertical="center" wrapText="1"/>
    </xf>
    <xf numFmtId="0" fontId="25" fillId="9" borderId="7" xfId="20" quotePrefix="1" applyNumberFormat="1" applyFont="1" applyFill="1" applyAlignment="1">
      <alignment horizontal="right" vertical="center" wrapText="1"/>
    </xf>
    <xf numFmtId="0" fontId="25" fillId="0" borderId="7" xfId="20" applyNumberFormat="1" applyFont="1" applyFill="1">
      <alignment vertical="center" wrapText="1"/>
    </xf>
    <xf numFmtId="0" fontId="18" fillId="0" borderId="0" xfId="0" quotePrefix="1" applyFont="1"/>
    <xf numFmtId="0" fontId="36" fillId="0" borderId="0" xfId="0" applyFont="1"/>
    <xf numFmtId="0" fontId="20" fillId="0" borderId="0" xfId="16" applyFont="1" applyFill="1"/>
    <xf numFmtId="3" fontId="25" fillId="9" borderId="7" xfId="20" applyNumberFormat="1" applyFont="1" applyFill="1" applyAlignment="1">
      <alignment horizontal="right" vertical="center" wrapText="1"/>
    </xf>
    <xf numFmtId="3" fontId="29" fillId="9" borderId="7" xfId="20" applyNumberFormat="1" applyFont="1" applyFill="1" applyAlignment="1">
      <alignment horizontal="right" vertical="center" wrapText="1"/>
    </xf>
    <xf numFmtId="0" fontId="26" fillId="0" borderId="7" xfId="18" applyFont="1" applyFill="1" applyBorder="1">
      <alignment horizontal="right" wrapText="1"/>
    </xf>
    <xf numFmtId="3" fontId="25" fillId="9" borderId="9" xfId="20" applyNumberFormat="1" applyFont="1" applyFill="1" applyBorder="1" applyAlignment="1">
      <alignment horizontal="right" vertical="center" wrapText="1"/>
    </xf>
    <xf numFmtId="0" fontId="20" fillId="0" borderId="0" xfId="16" applyFont="1" applyFill="1" applyAlignment="1">
      <alignment horizontal="left" indent="4"/>
    </xf>
    <xf numFmtId="3" fontId="25" fillId="0" borderId="7" xfId="20" applyNumberFormat="1" applyFont="1" applyFill="1" applyAlignment="1">
      <alignment horizontal="right" vertical="center" wrapText="1"/>
    </xf>
    <xf numFmtId="3" fontId="29" fillId="0" borderId="7" xfId="20" applyNumberFormat="1" applyFont="1" applyFill="1" applyAlignment="1">
      <alignment horizontal="right" vertical="center" wrapText="1"/>
    </xf>
    <xf numFmtId="41" fontId="25" fillId="0" borderId="7" xfId="20" applyNumberFormat="1" applyFont="1" applyFill="1" applyAlignment="1">
      <alignment horizontal="right" vertical="center" wrapText="1"/>
    </xf>
    <xf numFmtId="3" fontId="29" fillId="0" borderId="8" xfId="20" applyNumberFormat="1" applyFont="1" applyFill="1" applyBorder="1" applyAlignment="1">
      <alignment horizontal="right" vertical="center" wrapText="1"/>
    </xf>
    <xf numFmtId="9" fontId="29" fillId="0" borderId="8" xfId="20" applyNumberFormat="1" applyFont="1" applyFill="1" applyBorder="1" applyAlignment="1">
      <alignment horizontal="right" vertical="center" wrapText="1"/>
    </xf>
    <xf numFmtId="3" fontId="29" fillId="0" borderId="9" xfId="20" applyNumberFormat="1" applyFont="1" applyFill="1" applyBorder="1" applyAlignment="1">
      <alignment horizontal="right" vertical="center" wrapText="1"/>
    </xf>
    <xf numFmtId="9" fontId="29" fillId="0" borderId="9" xfId="20" applyNumberFormat="1" applyFont="1" applyFill="1" applyBorder="1" applyAlignment="1">
      <alignment horizontal="right" vertical="center" wrapText="1"/>
    </xf>
    <xf numFmtId="41" fontId="29" fillId="0" borderId="9" xfId="20" applyNumberFormat="1" applyFont="1" applyFill="1" applyBorder="1" applyAlignment="1">
      <alignment horizontal="right" vertical="center" wrapText="1"/>
    </xf>
    <xf numFmtId="41" fontId="29" fillId="0" borderId="7" xfId="20" applyNumberFormat="1" applyFont="1" applyFill="1" applyAlignment="1">
      <alignment horizontal="right" vertical="center" wrapText="1"/>
    </xf>
    <xf numFmtId="2" fontId="25" fillId="0" borderId="7" xfId="20" applyNumberFormat="1" applyFont="1" applyFill="1" applyAlignment="1">
      <alignment horizontal="right" vertical="center" wrapText="1"/>
    </xf>
    <xf numFmtId="0" fontId="29" fillId="0" borderId="7" xfId="20" applyNumberFormat="1" applyFont="1" applyFill="1">
      <alignment vertical="center" wrapText="1"/>
    </xf>
    <xf numFmtId="169" fontId="29" fillId="0" borderId="7" xfId="20" applyNumberFormat="1" applyFont="1" applyFill="1" applyAlignment="1">
      <alignment horizontal="right" vertical="center" wrapText="1"/>
    </xf>
    <xf numFmtId="0" fontId="26" fillId="0" borderId="0" xfId="0" applyFont="1"/>
    <xf numFmtId="0" fontId="31" fillId="0" borderId="7" xfId="20" applyFont="1" applyFill="1">
      <alignment vertical="center" wrapText="1"/>
    </xf>
    <xf numFmtId="0" fontId="31" fillId="0" borderId="7" xfId="20" quotePrefix="1" applyFont="1" applyFill="1" applyAlignment="1">
      <alignment horizontal="right" vertical="center" wrapText="1"/>
    </xf>
    <xf numFmtId="0" fontId="31" fillId="0" borderId="7" xfId="20" applyFont="1" applyFill="1" applyAlignment="1">
      <alignment horizontal="right" vertical="center" wrapText="1"/>
    </xf>
    <xf numFmtId="0" fontId="39" fillId="0" borderId="0" xfId="0" applyFont="1"/>
    <xf numFmtId="41" fontId="25" fillId="0" borderId="7" xfId="20" quotePrefix="1" applyNumberFormat="1" applyFont="1" applyFill="1" applyAlignment="1">
      <alignment horizontal="right" vertical="center" wrapText="1"/>
    </xf>
    <xf numFmtId="49" fontId="31" fillId="0" borderId="7" xfId="20" quotePrefix="1" applyNumberFormat="1" applyFont="1" applyFill="1" applyAlignment="1">
      <alignment horizontal="right" vertical="center" wrapText="1"/>
    </xf>
    <xf numFmtId="49" fontId="31" fillId="0" borderId="7" xfId="20" applyNumberFormat="1" applyFont="1" applyFill="1" applyAlignment="1">
      <alignment horizontal="right" vertical="center" wrapText="1"/>
    </xf>
    <xf numFmtId="169" fontId="25" fillId="0" borderId="7" xfId="20" applyNumberFormat="1" applyFont="1" applyFill="1" applyAlignment="1">
      <alignment horizontal="right" vertical="center" wrapText="1"/>
    </xf>
    <xf numFmtId="0" fontId="26" fillId="8" borderId="9" xfId="19" applyFont="1" applyFill="1" applyBorder="1">
      <alignment horizontal="left" vertical="top"/>
    </xf>
    <xf numFmtId="0" fontId="29" fillId="0" borderId="8" xfId="20" applyFont="1" applyFill="1" applyBorder="1">
      <alignment vertical="center" wrapText="1"/>
    </xf>
    <xf numFmtId="41" fontId="29" fillId="9" borderId="8" xfId="20" applyNumberFormat="1" applyFont="1" applyFill="1" applyBorder="1" applyAlignment="1">
      <alignment horizontal="right" vertical="center" wrapText="1"/>
    </xf>
    <xf numFmtId="3" fontId="29" fillId="9" borderId="8" xfId="20" applyNumberFormat="1" applyFont="1" applyFill="1" applyBorder="1" applyAlignment="1">
      <alignment horizontal="right" vertical="center" wrapText="1"/>
    </xf>
    <xf numFmtId="41" fontId="29" fillId="0" borderId="8" xfId="20" applyNumberFormat="1" applyFont="1" applyFill="1" applyBorder="1" applyAlignment="1">
      <alignment horizontal="right" vertical="center" wrapText="1"/>
    </xf>
    <xf numFmtId="0" fontId="25" fillId="0" borderId="8" xfId="20" applyFont="1" applyFill="1" applyBorder="1">
      <alignment vertical="center" wrapText="1"/>
    </xf>
    <xf numFmtId="0" fontId="25" fillId="0" borderId="8" xfId="20" applyFont="1" applyFill="1" applyBorder="1" applyAlignment="1">
      <alignment horizontal="right" vertical="center" wrapText="1"/>
    </xf>
    <xf numFmtId="41" fontId="25" fillId="0" borderId="8" xfId="20" applyNumberFormat="1" applyFont="1" applyFill="1" applyBorder="1" applyAlignment="1">
      <alignment horizontal="right" vertical="center" wrapText="1"/>
    </xf>
    <xf numFmtId="0" fontId="25" fillId="0" borderId="9" xfId="20" applyFont="1" applyFill="1" applyBorder="1" applyAlignment="1">
      <alignment horizontal="right" vertical="center" wrapText="1"/>
    </xf>
    <xf numFmtId="0" fontId="40" fillId="8" borderId="9" xfId="19" applyFont="1" applyFill="1" applyBorder="1">
      <alignment horizontal="left" vertical="top"/>
    </xf>
    <xf numFmtId="0" fontId="40" fillId="8" borderId="7" xfId="19" applyFont="1" applyFill="1">
      <alignment horizontal="left" vertical="top"/>
    </xf>
    <xf numFmtId="0" fontId="41" fillId="0" borderId="7" xfId="20" applyFont="1" applyFill="1">
      <alignment vertical="center" wrapText="1"/>
    </xf>
    <xf numFmtId="41" fontId="41" fillId="0" borderId="7" xfId="20" applyNumberFormat="1" applyFont="1" applyFill="1" applyAlignment="1">
      <alignment horizontal="right" vertical="center" wrapText="1"/>
    </xf>
    <xf numFmtId="3" fontId="41" fillId="0" borderId="7" xfId="20" applyNumberFormat="1" applyFont="1" applyFill="1" applyAlignment="1">
      <alignment horizontal="right" vertical="center" wrapText="1"/>
    </xf>
    <xf numFmtId="169" fontId="41" fillId="0" borderId="7" xfId="20" applyNumberFormat="1" applyFont="1" applyFill="1" applyAlignment="1">
      <alignment horizontal="right" vertical="center" wrapText="1"/>
    </xf>
    <xf numFmtId="9" fontId="41" fillId="0" borderId="7" xfId="20" applyNumberFormat="1" applyFont="1" applyFill="1" applyAlignment="1">
      <alignment horizontal="right" vertical="center" wrapText="1"/>
    </xf>
    <xf numFmtId="3" fontId="25" fillId="0" borderId="7" xfId="20" applyNumberFormat="1" applyFont="1" applyFill="1">
      <alignment vertical="center" wrapText="1"/>
    </xf>
    <xf numFmtId="0" fontId="26" fillId="0" borderId="12" xfId="18" applyFont="1" applyFill="1" applyBorder="1">
      <alignment horizontal="right" wrapText="1"/>
    </xf>
    <xf numFmtId="0" fontId="26" fillId="8" borderId="13" xfId="19" applyFont="1" applyFill="1" applyBorder="1">
      <alignment horizontal="left" vertical="top"/>
    </xf>
    <xf numFmtId="3" fontId="29" fillId="0" borderId="7" xfId="20" applyNumberFormat="1" applyFont="1" applyFill="1">
      <alignment vertical="center" wrapText="1"/>
    </xf>
    <xf numFmtId="9" fontId="25" fillId="0" borderId="7" xfId="20" applyNumberFormat="1" applyFont="1" applyFill="1">
      <alignment vertical="center" wrapText="1"/>
    </xf>
    <xf numFmtId="3" fontId="25" fillId="0" borderId="13" xfId="20" applyNumberFormat="1" applyFont="1" applyFill="1" applyBorder="1">
      <alignment vertical="center" wrapText="1"/>
    </xf>
    <xf numFmtId="43" fontId="29" fillId="0" borderId="7" xfId="20" applyNumberFormat="1" applyFont="1" applyFill="1">
      <alignment vertical="center" wrapText="1"/>
    </xf>
    <xf numFmtId="43" fontId="25" fillId="0" borderId="7" xfId="20" applyNumberFormat="1" applyFont="1" applyFill="1">
      <alignment vertical="center" wrapText="1"/>
    </xf>
    <xf numFmtId="43" fontId="25" fillId="0" borderId="13" xfId="20" applyNumberFormat="1" applyFont="1" applyFill="1" applyBorder="1">
      <alignment vertical="center" wrapText="1"/>
    </xf>
    <xf numFmtId="3" fontId="29" fillId="0" borderId="13" xfId="20" applyNumberFormat="1" applyFont="1" applyFill="1" applyBorder="1">
      <alignment vertical="center" wrapText="1"/>
    </xf>
    <xf numFmtId="0" fontId="26" fillId="8" borderId="7" xfId="19" applyFont="1" applyFill="1" applyAlignment="1">
      <alignment vertical="top"/>
    </xf>
    <xf numFmtId="0" fontId="26" fillId="8" borderId="13" xfId="19" applyFont="1" applyFill="1" applyBorder="1" applyAlignment="1">
      <alignment vertical="top"/>
    </xf>
    <xf numFmtId="3" fontId="27" fillId="0" borderId="0" xfId="0" applyNumberFormat="1" applyFont="1" applyAlignment="1">
      <alignment horizontal="left" vertical="center" wrapText="1"/>
    </xf>
    <xf numFmtId="3" fontId="25" fillId="0" borderId="7" xfId="20" applyNumberFormat="1" applyFont="1">
      <alignment vertical="center" wrapText="1"/>
    </xf>
    <xf numFmtId="1" fontId="25" fillId="0" borderId="7" xfId="20" applyNumberFormat="1" applyFont="1" applyFill="1">
      <alignment vertical="center" wrapText="1"/>
    </xf>
    <xf numFmtId="1" fontId="25" fillId="0" borderId="13" xfId="20" applyNumberFormat="1" applyFont="1" applyFill="1" applyBorder="1">
      <alignment vertical="center" wrapText="1"/>
    </xf>
    <xf numFmtId="49" fontId="31" fillId="0" borderId="13" xfId="20" quotePrefix="1" applyNumberFormat="1" applyFont="1" applyFill="1" applyBorder="1" applyAlignment="1">
      <alignment horizontal="right" vertical="center" wrapText="1"/>
    </xf>
    <xf numFmtId="0" fontId="25" fillId="0" borderId="0" xfId="17" applyFont="1" applyAlignment="1">
      <alignment vertical="top" wrapText="1"/>
    </xf>
    <xf numFmtId="0" fontId="26" fillId="8" borderId="8" xfId="19" applyFont="1" applyFill="1" applyBorder="1" applyAlignment="1">
      <alignment horizontal="right" vertical="top"/>
    </xf>
    <xf numFmtId="169" fontId="29" fillId="0" borderId="7" xfId="20" quotePrefix="1" applyNumberFormat="1" applyFont="1" applyFill="1" applyAlignment="1">
      <alignment horizontal="right" vertical="center" wrapText="1"/>
    </xf>
    <xf numFmtId="0" fontId="26" fillId="8" borderId="9" xfId="19" applyFont="1" applyFill="1" applyBorder="1" applyAlignment="1">
      <alignment horizontal="right" vertical="top"/>
    </xf>
    <xf numFmtId="49" fontId="31" fillId="0" borderId="7" xfId="20" quotePrefix="1" applyNumberFormat="1" applyFont="1" applyAlignment="1">
      <alignment horizontal="right" vertical="center" wrapText="1"/>
    </xf>
    <xf numFmtId="3" fontId="29" fillId="0" borderId="7" xfId="20" quotePrefix="1" applyNumberFormat="1" applyFont="1" applyFill="1" applyAlignment="1">
      <alignment horizontal="right" vertical="center" wrapText="1"/>
    </xf>
    <xf numFmtId="3" fontId="25" fillId="0" borderId="7" xfId="20" quotePrefix="1" applyNumberFormat="1" applyFont="1" applyAlignment="1">
      <alignment horizontal="right" vertical="center" wrapText="1"/>
    </xf>
    <xf numFmtId="0" fontId="31" fillId="0" borderId="7" xfId="20" quotePrefix="1" applyFont="1" applyAlignment="1">
      <alignment horizontal="right" vertical="center" wrapText="1"/>
    </xf>
    <xf numFmtId="1" fontId="29" fillId="0" borderId="7" xfId="20" applyNumberFormat="1" applyFont="1" applyFill="1" applyAlignment="1">
      <alignment horizontal="right" vertical="center" wrapText="1"/>
    </xf>
    <xf numFmtId="1" fontId="25" fillId="0" borderId="7" xfId="20" quotePrefix="1" applyNumberFormat="1" applyFont="1" applyAlignment="1">
      <alignment horizontal="right" vertical="center" wrapText="1"/>
    </xf>
    <xf numFmtId="1" fontId="25" fillId="0" borderId="7" xfId="20" applyNumberFormat="1" applyFont="1" applyAlignment="1">
      <alignment horizontal="right" vertical="center" wrapText="1"/>
    </xf>
    <xf numFmtId="0" fontId="31" fillId="0" borderId="0" xfId="20" quotePrefix="1" applyFont="1" applyBorder="1" applyAlignment="1">
      <alignment horizontal="right" vertical="center" wrapText="1"/>
    </xf>
    <xf numFmtId="0" fontId="31" fillId="0" borderId="9" xfId="20" quotePrefix="1" applyFont="1" applyBorder="1" applyAlignment="1">
      <alignment horizontal="right" vertical="center" wrapText="1"/>
    </xf>
    <xf numFmtId="0" fontId="25" fillId="0" borderId="9" xfId="20" applyFont="1" applyBorder="1" applyAlignment="1">
      <alignment horizontal="right" vertical="center" wrapText="1"/>
    </xf>
    <xf numFmtId="3" fontId="29" fillId="9" borderId="7" xfId="20" quotePrefix="1" applyNumberFormat="1" applyFont="1" applyFill="1" applyAlignment="1">
      <alignment horizontal="right" vertical="center" wrapText="1"/>
    </xf>
    <xf numFmtId="3" fontId="29" fillId="0" borderId="7" xfId="20" quotePrefix="1" applyNumberFormat="1" applyFont="1" applyAlignment="1">
      <alignment horizontal="right" vertical="center" wrapText="1"/>
    </xf>
    <xf numFmtId="0" fontId="43" fillId="0" borderId="0" xfId="0" applyFont="1" applyAlignment="1">
      <alignment vertical="top" wrapText="1"/>
    </xf>
    <xf numFmtId="0" fontId="43" fillId="0" borderId="0" xfId="0" applyFont="1" applyAlignment="1">
      <alignment horizontal="right" vertical="center" wrapText="1"/>
    </xf>
    <xf numFmtId="3" fontId="44" fillId="0" borderId="0" xfId="11" applyNumberFormat="1" applyFont="1" applyAlignment="1">
      <alignment vertical="center" wrapText="1"/>
    </xf>
    <xf numFmtId="0" fontId="45" fillId="0" borderId="0" xfId="0" applyFont="1" applyAlignment="1">
      <alignment horizontal="right"/>
    </xf>
    <xf numFmtId="41" fontId="41" fillId="0" borderId="7" xfId="20" applyNumberFormat="1" applyFont="1" applyFill="1">
      <alignment vertical="center" wrapText="1"/>
    </xf>
    <xf numFmtId="169" fontId="41" fillId="0" borderId="7" xfId="20" quotePrefix="1" applyNumberFormat="1" applyFont="1" applyFill="1">
      <alignment vertical="center" wrapText="1"/>
    </xf>
    <xf numFmtId="0" fontId="27" fillId="0" borderId="0" xfId="0" applyFont="1" applyAlignment="1">
      <alignment horizontal="right"/>
    </xf>
    <xf numFmtId="0" fontId="41" fillId="0" borderId="7" xfId="20" quotePrefix="1" applyNumberFormat="1" applyFont="1" applyFill="1">
      <alignment vertical="center" wrapText="1"/>
    </xf>
    <xf numFmtId="0" fontId="18" fillId="0" borderId="7" xfId="0" applyFont="1" applyBorder="1" applyAlignment="1">
      <alignment horizontal="right"/>
    </xf>
    <xf numFmtId="169" fontId="29" fillId="9" borderId="7" xfId="20" applyNumberFormat="1" applyFont="1" applyFill="1" applyAlignment="1">
      <alignment horizontal="right" vertical="center" wrapText="1"/>
    </xf>
    <xf numFmtId="0" fontId="20" fillId="0" borderId="0" xfId="16" applyFont="1"/>
    <xf numFmtId="49" fontId="26" fillId="0" borderId="0" xfId="18" applyNumberFormat="1" applyFont="1" applyFill="1" applyBorder="1">
      <alignment horizontal="right" wrapText="1"/>
    </xf>
    <xf numFmtId="0" fontId="26" fillId="8" borderId="7" xfId="19" applyFont="1" applyFill="1" applyAlignment="1">
      <alignment horizontal="left"/>
    </xf>
    <xf numFmtId="49" fontId="26" fillId="8" borderId="8" xfId="19" applyNumberFormat="1" applyFont="1" applyFill="1" applyBorder="1" applyAlignment="1">
      <alignment horizontal="right" wrapText="1"/>
    </xf>
    <xf numFmtId="49" fontId="26" fillId="8" borderId="7" xfId="19" applyNumberFormat="1" applyFont="1" applyFill="1" applyAlignment="1">
      <alignment horizontal="right" wrapText="1"/>
    </xf>
    <xf numFmtId="9" fontId="26" fillId="8" borderId="7" xfId="19" applyNumberFormat="1" applyFont="1" applyFill="1" applyAlignment="1">
      <alignment horizontal="right" wrapText="1"/>
    </xf>
    <xf numFmtId="0" fontId="25" fillId="0" borderId="7" xfId="20" applyFont="1" applyAlignment="1">
      <alignment horizontal="left" vertical="center" wrapText="1"/>
    </xf>
    <xf numFmtId="169" fontId="31" fillId="0" borderId="7" xfId="20" quotePrefix="1" applyNumberFormat="1" applyFont="1" applyFill="1" applyAlignment="1">
      <alignment horizontal="right" vertical="center" wrapText="1"/>
    </xf>
    <xf numFmtId="0" fontId="32" fillId="0" borderId="0" xfId="0" applyFont="1" applyAlignment="1">
      <alignment horizontal="left" vertical="center"/>
    </xf>
    <xf numFmtId="1" fontId="29" fillId="9" borderId="7" xfId="20" applyNumberFormat="1" applyFont="1" applyFill="1" applyAlignment="1">
      <alignment horizontal="right" vertical="center" wrapText="1"/>
    </xf>
    <xf numFmtId="2" fontId="25" fillId="0" borderId="7" xfId="20" quotePrefix="1" applyNumberFormat="1" applyFont="1" applyFill="1" applyAlignment="1">
      <alignment horizontal="right" vertical="center" wrapText="1"/>
    </xf>
    <xf numFmtId="2" fontId="31" fillId="0" borderId="7" xfId="20" quotePrefix="1" applyNumberFormat="1" applyFont="1" applyFill="1" applyAlignment="1">
      <alignment horizontal="right" vertical="center" wrapText="1"/>
    </xf>
    <xf numFmtId="0" fontId="18" fillId="0" borderId="0" xfId="0" applyFont="1" applyAlignment="1">
      <alignment vertical="top" wrapText="1"/>
    </xf>
    <xf numFmtId="0" fontId="20" fillId="0" borderId="0" xfId="16" applyFont="1" applyFill="1" applyAlignment="1">
      <alignment horizontal="left" vertical="top"/>
    </xf>
    <xf numFmtId="9" fontId="26" fillId="0" borderId="0" xfId="18" applyNumberFormat="1" applyFont="1" applyFill="1" applyBorder="1">
      <alignment horizontal="right" wrapText="1"/>
    </xf>
    <xf numFmtId="0" fontId="26" fillId="0" borderId="6" xfId="18" applyFont="1" applyFill="1" applyBorder="1">
      <alignment horizontal="right" wrapText="1"/>
    </xf>
    <xf numFmtId="0" fontId="26" fillId="0" borderId="4" xfId="18" applyFont="1" applyFill="1" applyBorder="1">
      <alignment horizontal="right" wrapText="1"/>
    </xf>
    <xf numFmtId="0" fontId="26" fillId="8" borderId="14" xfId="19" applyFont="1" applyFill="1" applyBorder="1">
      <alignment horizontal="left" vertical="top"/>
    </xf>
    <xf numFmtId="3" fontId="25" fillId="0" borderId="14" xfId="20" applyNumberFormat="1" applyFont="1" applyFill="1" applyBorder="1" applyAlignment="1">
      <alignment horizontal="right" vertical="center" wrapText="1"/>
    </xf>
    <xf numFmtId="3" fontId="25" fillId="0" borderId="13" xfId="20" applyNumberFormat="1" applyFont="1" applyFill="1" applyBorder="1" applyAlignment="1">
      <alignment horizontal="right" vertical="center" wrapText="1"/>
    </xf>
    <xf numFmtId="173" fontId="25" fillId="0" borderId="7" xfId="20" applyNumberFormat="1" applyFont="1" applyFill="1" applyAlignment="1">
      <alignment horizontal="right" vertical="center" wrapText="1"/>
    </xf>
    <xf numFmtId="173" fontId="25" fillId="0" borderId="14" xfId="20" applyNumberFormat="1" applyFont="1" applyFill="1" applyBorder="1" applyAlignment="1">
      <alignment horizontal="right" vertical="center" wrapText="1"/>
    </xf>
    <xf numFmtId="3" fontId="29" fillId="0" borderId="14" xfId="20" applyNumberFormat="1" applyFont="1" applyFill="1" applyBorder="1" applyAlignment="1">
      <alignment horizontal="right" vertical="center" wrapText="1"/>
    </xf>
    <xf numFmtId="3" fontId="29" fillId="0" borderId="13" xfId="20" applyNumberFormat="1" applyFont="1" applyFill="1" applyBorder="1" applyAlignment="1">
      <alignment horizontal="right" vertical="center" wrapText="1"/>
    </xf>
    <xf numFmtId="173" fontId="25" fillId="0" borderId="16" xfId="20" applyNumberFormat="1" applyFont="1" applyFill="1" applyBorder="1" applyAlignment="1">
      <alignment horizontal="right" vertical="center" wrapText="1"/>
    </xf>
    <xf numFmtId="173" fontId="25" fillId="0" borderId="7" xfId="20" applyNumberFormat="1" applyFont="1" applyAlignment="1">
      <alignment horizontal="right" vertical="center" wrapText="1"/>
    </xf>
    <xf numFmtId="0" fontId="31" fillId="0" borderId="14" xfId="20" quotePrefix="1" applyFont="1" applyFill="1" applyBorder="1" applyAlignment="1">
      <alignment horizontal="right" vertical="center" wrapText="1"/>
    </xf>
    <xf numFmtId="0" fontId="31" fillId="0" borderId="13" xfId="20" quotePrefix="1" applyFont="1" applyFill="1" applyBorder="1" applyAlignment="1">
      <alignment horizontal="right" vertical="center" wrapText="1"/>
    </xf>
    <xf numFmtId="3" fontId="29" fillId="0" borderId="7" xfId="20" applyNumberFormat="1" applyFont="1">
      <alignment vertical="center" wrapText="1"/>
    </xf>
    <xf numFmtId="3" fontId="29" fillId="2" borderId="7" xfId="20" applyNumberFormat="1" applyFont="1" applyFill="1" applyAlignment="1">
      <alignment horizontal="right" vertical="center" wrapText="1" indent="1"/>
    </xf>
    <xf numFmtId="3" fontId="29" fillId="0" borderId="7" xfId="20" applyNumberFormat="1" applyFont="1" applyFill="1" applyAlignment="1">
      <alignment horizontal="right" vertical="center" wrapText="1" indent="1"/>
    </xf>
    <xf numFmtId="3" fontId="29" fillId="9" borderId="7" xfId="20" applyNumberFormat="1" applyFont="1" applyFill="1" applyAlignment="1">
      <alignment horizontal="right" vertical="center" wrapText="1" indent="1"/>
    </xf>
    <xf numFmtId="3" fontId="29" fillId="2" borderId="14" xfId="20" applyNumberFormat="1" applyFont="1" applyFill="1" applyBorder="1" applyAlignment="1">
      <alignment horizontal="right" vertical="center" wrapText="1" indent="1"/>
    </xf>
    <xf numFmtId="3" fontId="29" fillId="2" borderId="13" xfId="20" applyNumberFormat="1" applyFont="1" applyFill="1" applyBorder="1" applyAlignment="1">
      <alignment horizontal="right" vertical="center" wrapText="1" indent="1"/>
    </xf>
    <xf numFmtId="3" fontId="26" fillId="8" borderId="7" xfId="19" applyNumberFormat="1" applyFont="1" applyFill="1">
      <alignment horizontal="left" vertical="top"/>
    </xf>
    <xf numFmtId="9" fontId="25" fillId="0" borderId="7" xfId="20" applyNumberFormat="1" applyFont="1" applyAlignment="1">
      <alignment horizontal="right" vertical="center" wrapText="1"/>
    </xf>
    <xf numFmtId="0" fontId="26" fillId="0" borderId="15" xfId="18" applyFont="1" applyFill="1" applyBorder="1">
      <alignment horizontal="right" wrapText="1"/>
    </xf>
    <xf numFmtId="1" fontId="25" fillId="0" borderId="13" xfId="20" applyNumberFormat="1" applyFont="1" applyFill="1" applyBorder="1" applyAlignment="1">
      <alignment horizontal="right" vertical="center" wrapText="1"/>
    </xf>
    <xf numFmtId="0" fontId="31" fillId="0" borderId="7" xfId="20" applyNumberFormat="1" applyFont="1" applyFill="1" applyAlignment="1">
      <alignment horizontal="right" vertical="center" wrapText="1"/>
    </xf>
    <xf numFmtId="43" fontId="25" fillId="0" borderId="7" xfId="20" applyNumberFormat="1" applyFont="1" applyFill="1" applyAlignment="1">
      <alignment horizontal="right" vertical="center" wrapText="1"/>
    </xf>
    <xf numFmtId="43" fontId="25" fillId="0" borderId="7" xfId="20" applyNumberFormat="1" applyFont="1" applyAlignment="1">
      <alignment horizontal="right" vertical="center" wrapText="1"/>
    </xf>
    <xf numFmtId="10" fontId="25" fillId="0" borderId="7" xfId="20" applyNumberFormat="1" applyFont="1" applyFill="1" applyAlignment="1">
      <alignment horizontal="right" vertical="center" wrapText="1"/>
    </xf>
    <xf numFmtId="0" fontId="26" fillId="8" borderId="7" xfId="19" applyFont="1" applyFill="1" applyAlignment="1"/>
    <xf numFmtId="168" fontId="26" fillId="8" borderId="7" xfId="19" applyNumberFormat="1" applyFont="1" applyFill="1" applyAlignment="1">
      <alignment horizontal="right" vertical="top"/>
    </xf>
    <xf numFmtId="9" fontId="25" fillId="0" borderId="8" xfId="20" applyNumberFormat="1" applyFont="1" applyFill="1" applyBorder="1" applyAlignment="1">
      <alignment horizontal="right" vertical="center" wrapText="1"/>
    </xf>
    <xf numFmtId="3" fontId="25" fillId="0" borderId="9" xfId="20" applyNumberFormat="1" applyFont="1" applyFill="1" applyBorder="1" applyAlignment="1">
      <alignment horizontal="right" vertical="center" wrapText="1"/>
    </xf>
    <xf numFmtId="9" fontId="29" fillId="9" borderId="7" xfId="20" applyNumberFormat="1" applyFont="1" applyFill="1" applyAlignment="1">
      <alignment horizontal="right" vertical="center" wrapText="1"/>
    </xf>
    <xf numFmtId="0" fontId="46" fillId="0" borderId="0" xfId="0" applyFont="1" applyAlignment="1">
      <alignment horizontal="right" vertical="top"/>
    </xf>
    <xf numFmtId="49" fontId="46" fillId="0" borderId="8" xfId="0" applyNumberFormat="1" applyFont="1" applyBorder="1" applyAlignment="1">
      <alignment horizontal="right" vertical="top" wrapText="1"/>
    </xf>
    <xf numFmtId="3" fontId="25" fillId="0" borderId="7" xfId="20" applyNumberFormat="1" applyFont="1" applyAlignment="1">
      <alignment horizontal="right" vertical="center" wrapText="1"/>
    </xf>
    <xf numFmtId="0" fontId="29" fillId="0" borderId="7" xfId="20" applyFont="1">
      <alignment vertical="center" wrapText="1"/>
    </xf>
    <xf numFmtId="3" fontId="29" fillId="0" borderId="7" xfId="20" applyNumberFormat="1" applyFont="1" applyAlignment="1">
      <alignment horizontal="right" vertical="center" wrapText="1"/>
    </xf>
    <xf numFmtId="9" fontId="29" fillId="0" borderId="7" xfId="20" applyNumberFormat="1" applyFont="1" applyAlignment="1">
      <alignment horizontal="right" vertical="center" wrapText="1"/>
    </xf>
    <xf numFmtId="49" fontId="47" fillId="0" borderId="0" xfId="0" applyNumberFormat="1" applyFont="1" applyAlignment="1">
      <alignment horizontal="left" vertical="top"/>
    </xf>
    <xf numFmtId="0" fontId="48" fillId="0" borderId="0" xfId="0" applyFont="1"/>
    <xf numFmtId="0" fontId="49" fillId="0" borderId="0" xfId="0" applyFont="1" applyAlignment="1">
      <alignment vertical="center" wrapText="1"/>
    </xf>
    <xf numFmtId="0" fontId="26" fillId="0" borderId="0" xfId="18" applyFont="1" applyFill="1" applyBorder="1" applyAlignment="1">
      <alignment horizontal="left" wrapText="1"/>
    </xf>
    <xf numFmtId="9" fontId="25" fillId="0" borderId="7" xfId="20" quotePrefix="1" applyNumberFormat="1" applyFont="1" applyFill="1" applyAlignment="1">
      <alignment horizontal="right" vertical="center" wrapText="1"/>
    </xf>
    <xf numFmtId="0" fontId="25" fillId="0" borderId="7" xfId="20" quotePrefix="1" applyNumberFormat="1" applyFont="1" applyFill="1" applyAlignment="1">
      <alignment horizontal="right" vertical="center" wrapText="1"/>
    </xf>
    <xf numFmtId="3" fontId="26" fillId="0" borderId="0" xfId="18" applyNumberFormat="1" applyFont="1" applyFill="1" applyBorder="1">
      <alignment horizontal="right" wrapText="1"/>
    </xf>
    <xf numFmtId="3" fontId="26" fillId="8" borderId="7" xfId="19" applyNumberFormat="1" applyFont="1" applyFill="1" applyAlignment="1">
      <alignment vertical="top"/>
    </xf>
    <xf numFmtId="3" fontId="26" fillId="8" borderId="14" xfId="19" applyNumberFormat="1" applyFont="1" applyFill="1" applyBorder="1" applyAlignment="1">
      <alignment vertical="top"/>
    </xf>
    <xf numFmtId="3" fontId="25" fillId="0" borderId="7" xfId="20" applyNumberFormat="1" applyFont="1" applyFill="1" applyAlignment="1">
      <alignment horizontal="left" vertical="center" wrapText="1"/>
    </xf>
    <xf numFmtId="176" fontId="25" fillId="0" borderId="7" xfId="20" applyNumberFormat="1" applyFont="1" applyFill="1" applyAlignment="1">
      <alignment horizontal="right" vertical="center" wrapText="1"/>
    </xf>
    <xf numFmtId="176" fontId="25" fillId="0" borderId="7" xfId="20" quotePrefix="1" applyNumberFormat="1" applyFont="1" applyFill="1" applyAlignment="1">
      <alignment horizontal="right" vertical="center" wrapText="1"/>
    </xf>
    <xf numFmtId="3" fontId="25" fillId="0" borderId="14" xfId="20" quotePrefix="1" applyNumberFormat="1" applyFont="1" applyFill="1" applyBorder="1" applyAlignment="1">
      <alignment horizontal="right" vertical="center" wrapText="1"/>
    </xf>
    <xf numFmtId="3" fontId="25" fillId="0" borderId="7" xfId="20" quotePrefix="1" applyNumberFormat="1" applyFont="1" applyFill="1" applyAlignment="1">
      <alignment horizontal="right" vertical="center" wrapText="1"/>
    </xf>
    <xf numFmtId="3" fontId="31" fillId="0" borderId="14" xfId="20" quotePrefix="1" applyNumberFormat="1" applyFont="1" applyFill="1" applyBorder="1" applyAlignment="1">
      <alignment horizontal="right" vertical="center" wrapText="1"/>
    </xf>
    <xf numFmtId="0" fontId="31" fillId="0" borderId="14" xfId="20" applyFont="1" applyFill="1" applyBorder="1" applyAlignment="1">
      <alignment horizontal="right" vertical="center" wrapText="1"/>
    </xf>
    <xf numFmtId="3" fontId="26" fillId="8" borderId="7" xfId="19" applyNumberFormat="1" applyFont="1" applyFill="1" applyAlignment="1">
      <alignment horizontal="right" vertical="top"/>
    </xf>
    <xf numFmtId="3" fontId="26" fillId="8" borderId="14" xfId="19" applyNumberFormat="1" applyFont="1" applyFill="1" applyBorder="1" applyAlignment="1">
      <alignment horizontal="right" vertical="top"/>
    </xf>
    <xf numFmtId="0" fontId="25" fillId="0" borderId="14" xfId="20" quotePrefix="1" applyFont="1" applyFill="1" applyBorder="1" applyAlignment="1">
      <alignment horizontal="right" vertical="center" wrapText="1"/>
    </xf>
    <xf numFmtId="3" fontId="26" fillId="8" borderId="14" xfId="19" applyNumberFormat="1" applyFont="1" applyFill="1" applyBorder="1">
      <alignment horizontal="left" vertical="top"/>
    </xf>
    <xf numFmtId="3" fontId="29" fillId="0" borderId="7" xfId="20" applyNumberFormat="1" applyFont="1" applyFill="1" applyAlignment="1">
      <alignment horizontal="left" vertical="center" wrapText="1"/>
    </xf>
    <xf numFmtId="3" fontId="29" fillId="9" borderId="14" xfId="20" applyNumberFormat="1" applyFont="1" applyFill="1" applyBorder="1" applyAlignment="1">
      <alignment horizontal="right" vertical="center" wrapText="1"/>
    </xf>
    <xf numFmtId="0" fontId="26" fillId="0" borderId="0" xfId="18" applyFont="1" applyFill="1" applyBorder="1" applyAlignment="1">
      <alignment horizontal="right" vertical="center" wrapText="1"/>
    </xf>
    <xf numFmtId="0" fontId="26" fillId="0" borderId="6" xfId="18" applyFont="1" applyFill="1" applyBorder="1" applyAlignment="1">
      <alignment horizontal="right" vertical="center" wrapText="1"/>
    </xf>
    <xf numFmtId="0" fontId="26" fillId="0" borderId="4" xfId="18" applyFont="1" applyFill="1" applyBorder="1" applyAlignment="1">
      <alignment horizontal="right" vertical="center" wrapText="1"/>
    </xf>
    <xf numFmtId="3" fontId="26" fillId="8" borderId="13" xfId="19" applyNumberFormat="1" applyFont="1" applyFill="1" applyBorder="1" applyAlignment="1">
      <alignment vertical="top"/>
    </xf>
    <xf numFmtId="3" fontId="31" fillId="0" borderId="7" xfId="20" applyNumberFormat="1" applyFont="1" applyFill="1" applyAlignment="1">
      <alignment horizontal="right" vertical="center" wrapText="1"/>
    </xf>
    <xf numFmtId="3" fontId="31" fillId="0" borderId="14" xfId="20" applyNumberFormat="1" applyFont="1" applyFill="1" applyBorder="1" applyAlignment="1">
      <alignment horizontal="right" vertical="center" wrapText="1"/>
    </xf>
    <xf numFmtId="3" fontId="31" fillId="0" borderId="13" xfId="20" applyNumberFormat="1" applyFont="1" applyFill="1" applyBorder="1" applyAlignment="1">
      <alignment horizontal="right" vertical="center" wrapText="1"/>
    </xf>
    <xf numFmtId="175" fontId="29" fillId="9" borderId="7" xfId="20" applyNumberFormat="1" applyFont="1" applyFill="1" applyAlignment="1">
      <alignment horizontal="right" vertical="center" wrapText="1"/>
    </xf>
    <xf numFmtId="43" fontId="29" fillId="9" borderId="7" xfId="20" applyNumberFormat="1" applyFont="1" applyFill="1" applyAlignment="1">
      <alignment horizontal="right" vertical="center" wrapText="1"/>
    </xf>
    <xf numFmtId="2" fontId="29" fillId="9" borderId="7" xfId="20" quotePrefix="1" applyNumberFormat="1" applyFont="1" applyFill="1" applyAlignment="1">
      <alignment horizontal="right" vertical="center" wrapText="1"/>
    </xf>
    <xf numFmtId="43" fontId="50" fillId="0" borderId="7" xfId="20" applyNumberFormat="1" applyFont="1" applyFill="1" applyAlignment="1">
      <alignment horizontal="right" vertical="center" wrapText="1"/>
    </xf>
    <xf numFmtId="13" fontId="31" fillId="0" borderId="7" xfId="20" applyNumberFormat="1" applyFont="1" applyFill="1" applyAlignment="1">
      <alignment horizontal="right" vertical="center" wrapText="1"/>
    </xf>
    <xf numFmtId="43" fontId="29" fillId="9" borderId="7" xfId="20" applyNumberFormat="1" applyFont="1" applyFill="1">
      <alignment vertical="center" wrapText="1"/>
    </xf>
    <xf numFmtId="0" fontId="26" fillId="8" borderId="7" xfId="19" applyFont="1" applyFill="1" applyAlignment="1">
      <alignment horizontal="right" wrapText="1"/>
    </xf>
    <xf numFmtId="43" fontId="18" fillId="0" borderId="0" xfId="0" applyNumberFormat="1" applyFont="1"/>
    <xf numFmtId="169" fontId="18" fillId="0" borderId="0" xfId="0" applyNumberFormat="1" applyFont="1"/>
    <xf numFmtId="0" fontId="26" fillId="0" borderId="6" xfId="18" applyFont="1" applyFill="1" applyBorder="1" applyAlignment="1">
      <alignment horizontal="center" wrapText="1"/>
    </xf>
    <xf numFmtId="0" fontId="26" fillId="8" borderId="14" xfId="19" applyFont="1" applyFill="1" applyBorder="1" applyAlignment="1">
      <alignment vertical="top"/>
    </xf>
    <xf numFmtId="41" fontId="25" fillId="0" borderId="14" xfId="20" applyNumberFormat="1" applyFont="1" applyFill="1" applyBorder="1" applyAlignment="1">
      <alignment horizontal="right" vertical="center" wrapText="1"/>
    </xf>
    <xf numFmtId="41" fontId="29" fillId="0" borderId="14" xfId="20" applyNumberFormat="1" applyFont="1" applyFill="1" applyBorder="1" applyAlignment="1">
      <alignment horizontal="right" vertical="center" wrapText="1"/>
    </xf>
    <xf numFmtId="41" fontId="29" fillId="9" borderId="14" xfId="20" applyNumberFormat="1" applyFont="1" applyFill="1" applyBorder="1" applyAlignment="1">
      <alignment horizontal="right" vertical="center" wrapText="1"/>
    </xf>
    <xf numFmtId="9" fontId="25" fillId="0" borderId="14" xfId="20" applyNumberFormat="1" applyFont="1" applyFill="1" applyBorder="1" applyAlignment="1">
      <alignment horizontal="right" vertical="center" wrapText="1"/>
    </xf>
    <xf numFmtId="9" fontId="25" fillId="9" borderId="14" xfId="20" applyNumberFormat="1" applyFont="1" applyFill="1" applyBorder="1" applyAlignment="1">
      <alignment horizontal="right" vertical="center" wrapText="1"/>
    </xf>
    <xf numFmtId="9" fontId="31" fillId="0" borderId="14" xfId="20" applyNumberFormat="1" applyFont="1" applyFill="1" applyBorder="1" applyAlignment="1">
      <alignment horizontal="right" vertical="center" wrapText="1"/>
    </xf>
    <xf numFmtId="3" fontId="25" fillId="0" borderId="0" xfId="20" applyNumberFormat="1" applyFont="1" applyFill="1" applyBorder="1" applyAlignment="1">
      <alignment horizontal="right" vertical="center" wrapText="1"/>
    </xf>
    <xf numFmtId="9" fontId="25" fillId="0" borderId="7" xfId="2" applyFont="1" applyFill="1" applyBorder="1" applyAlignment="1">
      <alignment horizontal="right" vertical="center" wrapText="1"/>
    </xf>
    <xf numFmtId="164" fontId="25" fillId="0" borderId="7" xfId="20" applyNumberFormat="1" applyFont="1" applyFill="1" applyAlignment="1">
      <alignment horizontal="right" vertical="center" wrapText="1"/>
    </xf>
    <xf numFmtId="41" fontId="25" fillId="0" borderId="7" xfId="20" applyNumberFormat="1" applyFont="1" applyAlignment="1">
      <alignment horizontal="right" vertical="center" wrapText="1"/>
    </xf>
    <xf numFmtId="172" fontId="25" fillId="0" borderId="7" xfId="20" applyNumberFormat="1" applyFont="1" applyFill="1" applyAlignment="1">
      <alignment horizontal="right" vertical="center" wrapText="1"/>
    </xf>
    <xf numFmtId="172" fontId="29" fillId="0" borderId="7" xfId="20" applyNumberFormat="1" applyFont="1" applyFill="1" applyAlignment="1">
      <alignment horizontal="right" vertical="center" wrapText="1"/>
    </xf>
    <xf numFmtId="1" fontId="26" fillId="8" borderId="7" xfId="19" applyNumberFormat="1" applyFont="1" applyFill="1">
      <alignment horizontal="left" vertical="top"/>
    </xf>
    <xf numFmtId="41" fontId="29" fillId="9" borderId="7" xfId="20" applyNumberFormat="1" applyFont="1" applyFill="1" applyAlignment="1">
      <alignment horizontal="right" vertical="center" wrapText="1"/>
    </xf>
    <xf numFmtId="43" fontId="20" fillId="0" borderId="0" xfId="16" applyNumberFormat="1" applyFont="1" applyFill="1" applyAlignment="1">
      <alignment horizontal="left"/>
    </xf>
    <xf numFmtId="0" fontId="29" fillId="0" borderId="7" xfId="20" quotePrefix="1" applyFont="1" applyAlignment="1">
      <alignment horizontal="right" vertical="center" wrapText="1"/>
    </xf>
    <xf numFmtId="0" fontId="29" fillId="0" borderId="7" xfId="20" quotePrefix="1" applyFont="1" applyFill="1" applyAlignment="1">
      <alignment horizontal="right" vertical="center" wrapText="1"/>
    </xf>
    <xf numFmtId="0" fontId="25" fillId="0" borderId="7" xfId="20" quotePrefix="1" applyFont="1" applyFill="1" applyAlignment="1">
      <alignment horizontal="right" vertical="center" wrapText="1"/>
    </xf>
    <xf numFmtId="13" fontId="50" fillId="0" borderId="7" xfId="20" quotePrefix="1" applyNumberFormat="1" applyFont="1" applyFill="1" applyAlignment="1">
      <alignment horizontal="right" vertical="center" wrapText="1"/>
    </xf>
    <xf numFmtId="0" fontId="26" fillId="0" borderId="0" xfId="18" applyNumberFormat="1" applyFont="1" applyFill="1" applyBorder="1">
      <alignment horizontal="right" wrapText="1"/>
    </xf>
    <xf numFmtId="0" fontId="25" fillId="0" borderId="14" xfId="20" applyFont="1" applyFill="1" applyBorder="1">
      <alignment vertical="center" wrapText="1"/>
    </xf>
    <xf numFmtId="6" fontId="29" fillId="0" borderId="7" xfId="20" applyNumberFormat="1" applyFont="1" applyFill="1" applyAlignment="1">
      <alignment horizontal="right" vertical="center" wrapText="1"/>
    </xf>
    <xf numFmtId="6" fontId="25" fillId="0" borderId="7" xfId="20" applyNumberFormat="1" applyFont="1" applyFill="1" applyAlignment="1">
      <alignment horizontal="right" vertical="center" wrapText="1"/>
    </xf>
    <xf numFmtId="0" fontId="27" fillId="0" borderId="0" xfId="21" applyFont="1"/>
    <xf numFmtId="0" fontId="51" fillId="0" borderId="0" xfId="21" applyFont="1"/>
    <xf numFmtId="0" fontId="27" fillId="0" borderId="0" xfId="21" applyFont="1" applyAlignment="1">
      <alignment vertical="top"/>
    </xf>
    <xf numFmtId="0" fontId="31" fillId="0" borderId="7" xfId="20" quotePrefix="1" applyNumberFormat="1" applyFont="1" applyFill="1" applyAlignment="1">
      <alignment horizontal="right" vertical="center" wrapText="1"/>
    </xf>
    <xf numFmtId="0" fontId="26" fillId="5" borderId="7" xfId="25" applyFont="1">
      <alignment horizontal="left" vertical="top"/>
    </xf>
    <xf numFmtId="0" fontId="26" fillId="5" borderId="7" xfId="25" applyFont="1" applyAlignment="1">
      <alignment horizontal="right" vertical="top"/>
    </xf>
    <xf numFmtId="0" fontId="52" fillId="0" borderId="0" xfId="0" applyFont="1"/>
    <xf numFmtId="0" fontId="31" fillId="0" borderId="7" xfId="20" applyNumberFormat="1" applyFont="1" applyFill="1">
      <alignment vertical="center" wrapText="1"/>
    </xf>
    <xf numFmtId="13" fontId="31" fillId="0" borderId="7" xfId="20" quotePrefix="1" applyNumberFormat="1" applyFont="1" applyFill="1" applyAlignment="1">
      <alignment horizontal="right" vertical="center" wrapText="1"/>
    </xf>
    <xf numFmtId="0" fontId="22" fillId="0" borderId="0" xfId="17" applyFont="1" applyAlignment="1">
      <alignment vertical="top" wrapText="1"/>
    </xf>
    <xf numFmtId="0" fontId="51" fillId="0" borderId="0" xfId="0" applyFont="1" applyAlignment="1">
      <alignment horizontal="left" vertical="top" wrapText="1"/>
    </xf>
    <xf numFmtId="0" fontId="26" fillId="0" borderId="7" xfId="25" applyFont="1" applyFill="1">
      <alignment horizontal="left" vertical="top"/>
    </xf>
    <xf numFmtId="0" fontId="26" fillId="0" borderId="7" xfId="25" applyFont="1" applyFill="1" applyAlignment="1">
      <alignment horizontal="right" vertical="top"/>
    </xf>
    <xf numFmtId="1" fontId="29" fillId="0" borderId="7" xfId="20" applyNumberFormat="1" applyFont="1" applyAlignment="1">
      <alignment horizontal="right" vertical="center" wrapText="1"/>
    </xf>
    <xf numFmtId="0" fontId="29" fillId="0" borderId="7" xfId="20" applyFont="1" applyAlignment="1">
      <alignment horizontal="right" vertical="center" wrapText="1"/>
    </xf>
    <xf numFmtId="0" fontId="18" fillId="0" borderId="0" xfId="0" applyFont="1" applyAlignment="1">
      <alignment wrapText="1"/>
    </xf>
    <xf numFmtId="0" fontId="18" fillId="0" borderId="7" xfId="25" applyFont="1" applyFill="1" applyAlignment="1">
      <alignment horizontal="right" vertical="top"/>
    </xf>
    <xf numFmtId="172" fontId="25" fillId="0" borderId="7" xfId="42" applyNumberFormat="1" applyFont="1" applyBorder="1" applyAlignment="1">
      <alignment horizontal="right" vertical="center" wrapText="1"/>
    </xf>
    <xf numFmtId="172" fontId="25" fillId="0" borderId="7" xfId="42" applyNumberFormat="1" applyFont="1" applyFill="1" applyBorder="1" applyAlignment="1">
      <alignment horizontal="right" vertical="center" wrapText="1"/>
    </xf>
    <xf numFmtId="0" fontId="49" fillId="0" borderId="0" xfId="0" applyFont="1" applyAlignment="1">
      <alignment horizontal="center" vertical="top"/>
    </xf>
    <xf numFmtId="6" fontId="26" fillId="5" borderId="7" xfId="25" applyNumberFormat="1" applyFont="1" applyAlignment="1">
      <alignment horizontal="right" vertical="top"/>
    </xf>
    <xf numFmtId="178" fontId="29" fillId="0" borderId="7" xfId="20" applyNumberFormat="1" applyFont="1" applyFill="1" applyAlignment="1">
      <alignment horizontal="right" vertical="center" wrapText="1"/>
    </xf>
    <xf numFmtId="0" fontId="45" fillId="0" borderId="0" xfId="0" applyFont="1"/>
    <xf numFmtId="0" fontId="29" fillId="0" borderId="7" xfId="20" applyFont="1" applyFill="1" applyAlignment="1">
      <alignment horizontal="right" vertical="center" wrapText="1"/>
    </xf>
    <xf numFmtId="6" fontId="45" fillId="0" borderId="0" xfId="0" applyNumberFormat="1" applyFont="1"/>
    <xf numFmtId="6" fontId="29" fillId="0" borderId="7" xfId="20" applyNumberFormat="1" applyFont="1" applyFill="1">
      <alignment vertical="center" wrapText="1"/>
    </xf>
    <xf numFmtId="6" fontId="18" fillId="0" borderId="0" xfId="0" applyNumberFormat="1" applyFont="1" applyAlignment="1">
      <alignment wrapText="1"/>
    </xf>
    <xf numFmtId="172" fontId="25" fillId="0" borderId="8" xfId="20" applyNumberFormat="1" applyFont="1" applyFill="1" applyBorder="1" applyAlignment="1">
      <alignment horizontal="right" vertical="center" wrapText="1"/>
    </xf>
    <xf numFmtId="174" fontId="25" fillId="0" borderId="8" xfId="20" applyNumberFormat="1" applyFont="1" applyFill="1" applyBorder="1" applyAlignment="1">
      <alignment horizontal="center" vertical="center" wrapText="1"/>
    </xf>
    <xf numFmtId="172" fontId="25" fillId="0" borderId="0" xfId="20" applyNumberFormat="1" applyFont="1" applyFill="1" applyBorder="1" applyAlignment="1">
      <alignment horizontal="right" vertical="center" wrapText="1"/>
    </xf>
    <xf numFmtId="174" fontId="25" fillId="0" borderId="0" xfId="20" applyNumberFormat="1" applyFont="1" applyFill="1" applyBorder="1" applyAlignment="1">
      <alignment horizontal="center" vertical="center" wrapText="1"/>
    </xf>
    <xf numFmtId="0" fontId="54" fillId="0" borderId="0" xfId="0" applyFont="1"/>
    <xf numFmtId="0" fontId="55" fillId="0" borderId="0" xfId="0" applyFont="1"/>
    <xf numFmtId="0" fontId="56" fillId="0" borderId="0" xfId="0" applyFont="1" applyAlignment="1">
      <alignment horizontal="left" vertical="top" wrapText="1"/>
    </xf>
    <xf numFmtId="179" fontId="29" fillId="0" borderId="7" xfId="20" applyNumberFormat="1" applyFont="1" applyFill="1" applyAlignment="1">
      <alignment horizontal="right" vertical="center" wrapText="1"/>
    </xf>
    <xf numFmtId="49" fontId="50" fillId="0" borderId="7" xfId="20" applyNumberFormat="1" applyFont="1" applyFill="1" applyAlignment="1">
      <alignment horizontal="right" vertical="center" wrapText="1"/>
    </xf>
    <xf numFmtId="0" fontId="51" fillId="0" borderId="0" xfId="0" applyFont="1"/>
    <xf numFmtId="0" fontId="57" fillId="0" borderId="0" xfId="0" applyFont="1"/>
    <xf numFmtId="0" fontId="26" fillId="6" borderId="7" xfId="26" applyFont="1">
      <alignment horizontal="left" vertical="top"/>
    </xf>
    <xf numFmtId="0" fontId="26" fillId="6" borderId="7" xfId="26" applyFont="1" applyAlignment="1">
      <alignment horizontal="right" vertical="top"/>
    </xf>
    <xf numFmtId="164" fontId="29" fillId="0" borderId="7" xfId="20" applyNumberFormat="1" applyFont="1" applyFill="1" applyAlignment="1">
      <alignment horizontal="right" vertical="center" wrapText="1"/>
    </xf>
    <xf numFmtId="0" fontId="50" fillId="0" borderId="7" xfId="20" applyFont="1" applyFill="1" applyAlignment="1">
      <alignment horizontal="right" vertical="center" wrapText="1"/>
    </xf>
    <xf numFmtId="49" fontId="50" fillId="0" borderId="7" xfId="20" quotePrefix="1" applyNumberFormat="1" applyFont="1" applyFill="1" applyAlignment="1">
      <alignment horizontal="right" vertical="center" wrapText="1"/>
    </xf>
    <xf numFmtId="41" fontId="25" fillId="0" borderId="13" xfId="20" applyNumberFormat="1" applyFont="1" applyFill="1" applyBorder="1" applyAlignment="1">
      <alignment horizontal="right" vertical="center" wrapText="1"/>
    </xf>
    <xf numFmtId="43" fontId="25" fillId="9" borderId="14" xfId="20" applyNumberFormat="1" applyFont="1" applyFill="1" applyBorder="1" applyAlignment="1">
      <alignment horizontal="right" vertical="center" wrapText="1"/>
    </xf>
    <xf numFmtId="41" fontId="29" fillId="0" borderId="13" xfId="20" applyNumberFormat="1" applyFont="1" applyFill="1" applyBorder="1" applyAlignment="1">
      <alignment horizontal="right" vertical="center" wrapText="1"/>
    </xf>
    <xf numFmtId="49" fontId="31" fillId="0" borderId="14" xfId="20" quotePrefix="1" applyNumberFormat="1" applyFont="1" applyFill="1" applyBorder="1" applyAlignment="1">
      <alignment horizontal="right" vertical="center" wrapText="1"/>
    </xf>
    <xf numFmtId="41" fontId="25" fillId="9" borderId="14" xfId="20" applyNumberFormat="1" applyFont="1" applyFill="1" applyBorder="1" applyAlignment="1">
      <alignment horizontal="right" vertical="center" wrapText="1"/>
    </xf>
    <xf numFmtId="0" fontId="45" fillId="0" borderId="0" xfId="0" applyFont="1" applyAlignment="1">
      <alignment horizontal="left" vertical="top"/>
    </xf>
    <xf numFmtId="3" fontId="45" fillId="0" borderId="0" xfId="0" applyNumberFormat="1" applyFont="1" applyAlignment="1">
      <alignment horizontal="right" vertical="top"/>
    </xf>
    <xf numFmtId="0" fontId="49" fillId="0" borderId="0" xfId="0" applyFont="1" applyAlignment="1">
      <alignment vertical="top" wrapText="1"/>
    </xf>
    <xf numFmtId="1" fontId="26" fillId="0" borderId="0" xfId="18" applyNumberFormat="1" applyFont="1" applyFill="1" applyBorder="1">
      <alignment horizontal="right" wrapText="1"/>
    </xf>
    <xf numFmtId="0" fontId="27" fillId="0" borderId="0" xfId="0" applyFont="1" applyAlignment="1">
      <alignment vertical="top" wrapText="1"/>
    </xf>
    <xf numFmtId="0" fontId="20" fillId="0" borderId="0" xfId="16" applyFont="1" applyFill="1" applyAlignment="1">
      <alignment vertical="center"/>
    </xf>
    <xf numFmtId="0" fontId="61" fillId="0" borderId="0" xfId="0" applyFont="1" applyAlignment="1">
      <alignment vertical="center"/>
    </xf>
    <xf numFmtId="0" fontId="62" fillId="0" borderId="0" xfId="0" applyFont="1" applyAlignment="1">
      <alignment vertical="center"/>
    </xf>
    <xf numFmtId="0" fontId="26" fillId="6" borderId="7" xfId="26" applyNumberFormat="1" applyFont="1" applyAlignment="1">
      <alignment horizontal="right" vertical="top"/>
    </xf>
    <xf numFmtId="165" fontId="29" fillId="9" borderId="7" xfId="20" applyNumberFormat="1" applyFont="1" applyFill="1" applyAlignment="1">
      <alignment horizontal="right" vertical="center" wrapText="1"/>
    </xf>
    <xf numFmtId="165" fontId="25" fillId="0" borderId="7" xfId="20" applyNumberFormat="1" applyFont="1" applyFill="1" applyAlignment="1">
      <alignment horizontal="right" vertical="center" wrapText="1"/>
    </xf>
    <xf numFmtId="0" fontId="45" fillId="0" borderId="0" xfId="0" applyFont="1" applyAlignment="1">
      <alignment vertical="top"/>
    </xf>
    <xf numFmtId="0" fontId="27" fillId="0" borderId="0" xfId="0" applyFont="1" applyAlignment="1">
      <alignment horizontal="right" vertical="top" wrapText="1"/>
    </xf>
    <xf numFmtId="43" fontId="25" fillId="9" borderId="7" xfId="20" quotePrefix="1" applyNumberFormat="1" applyFont="1" applyFill="1" applyAlignment="1">
      <alignment horizontal="right" vertical="center" wrapText="1"/>
    </xf>
    <xf numFmtId="43" fontId="29" fillId="9" borderId="7" xfId="20" quotePrefix="1" applyNumberFormat="1" applyFont="1" applyFill="1" applyAlignment="1">
      <alignment horizontal="right" vertical="center" wrapText="1"/>
    </xf>
    <xf numFmtId="43" fontId="29" fillId="0" borderId="7" xfId="20" applyNumberFormat="1" applyFont="1" applyFill="1" applyAlignment="1">
      <alignment horizontal="right" vertical="center" wrapText="1"/>
    </xf>
    <xf numFmtId="9" fontId="29" fillId="9" borderId="14" xfId="20" applyNumberFormat="1" applyFont="1" applyFill="1" applyBorder="1" applyAlignment="1">
      <alignment horizontal="right" vertical="center" wrapText="1"/>
    </xf>
    <xf numFmtId="0" fontId="26" fillId="6" borderId="7" xfId="18" applyFont="1" applyFill="1" applyBorder="1">
      <alignment horizontal="right" wrapText="1"/>
    </xf>
    <xf numFmtId="0" fontId="26" fillId="6" borderId="14" xfId="18" applyFont="1" applyFill="1" applyBorder="1">
      <alignment horizontal="right" wrapText="1"/>
    </xf>
    <xf numFmtId="0" fontId="26" fillId="6" borderId="13" xfId="18" applyFont="1" applyFill="1" applyBorder="1">
      <alignment horizontal="right" wrapText="1"/>
    </xf>
    <xf numFmtId="164" fontId="29" fillId="9" borderId="7" xfId="20" applyNumberFormat="1" applyFont="1" applyFill="1" applyAlignment="1">
      <alignment horizontal="right" vertical="center" wrapText="1"/>
    </xf>
    <xf numFmtId="164" fontId="29" fillId="9" borderId="14" xfId="20" applyNumberFormat="1" applyFont="1" applyFill="1" applyBorder="1" applyAlignment="1">
      <alignment horizontal="right" vertical="center" wrapText="1"/>
    </xf>
    <xf numFmtId="164" fontId="25" fillId="0" borderId="13" xfId="20" applyNumberFormat="1" applyFont="1" applyFill="1" applyBorder="1" applyAlignment="1">
      <alignment horizontal="right" vertical="center" wrapText="1"/>
    </xf>
    <xf numFmtId="164" fontId="29" fillId="0" borderId="13" xfId="20" applyNumberFormat="1" applyFont="1" applyFill="1" applyBorder="1" applyAlignment="1">
      <alignment horizontal="right" vertical="center" wrapText="1"/>
    </xf>
    <xf numFmtId="0" fontId="45" fillId="0" borderId="0" xfId="0" applyFont="1" applyAlignment="1">
      <alignment vertical="top" wrapText="1"/>
    </xf>
    <xf numFmtId="0" fontId="45" fillId="0" borderId="0" xfId="0" applyFont="1" applyAlignment="1">
      <alignment wrapText="1"/>
    </xf>
    <xf numFmtId="0" fontId="26" fillId="6" borderId="7" xfId="18" applyNumberFormat="1" applyFont="1" applyFill="1" applyBorder="1">
      <alignment horizontal="right" wrapText="1"/>
    </xf>
    <xf numFmtId="0" fontId="27" fillId="0" borderId="0" xfId="0" applyFont="1" applyAlignment="1">
      <alignment vertical="center"/>
    </xf>
    <xf numFmtId="6" fontId="25" fillId="9" borderId="7" xfId="20" applyNumberFormat="1" applyFont="1" applyFill="1">
      <alignment vertical="center" wrapText="1"/>
    </xf>
    <xf numFmtId="43" fontId="25" fillId="9" borderId="7" xfId="20" applyNumberFormat="1" applyFont="1" applyFill="1">
      <alignment vertical="center" wrapText="1"/>
    </xf>
    <xf numFmtId="9" fontId="25" fillId="9" borderId="7" xfId="20" applyNumberFormat="1" applyFont="1" applyFill="1">
      <alignment vertical="center" wrapText="1"/>
    </xf>
    <xf numFmtId="9" fontId="25" fillId="0" borderId="14" xfId="20" quotePrefix="1" applyNumberFormat="1" applyFont="1" applyFill="1" applyBorder="1">
      <alignment vertical="center" wrapText="1"/>
    </xf>
    <xf numFmtId="6" fontId="25" fillId="9" borderId="14" xfId="20" applyNumberFormat="1" applyFont="1" applyFill="1" applyBorder="1">
      <alignment vertical="center" wrapText="1"/>
    </xf>
    <xf numFmtId="0" fontId="43" fillId="0" borderId="0" xfId="0" applyFont="1" applyAlignment="1">
      <alignment horizontal="left" vertical="top" wrapText="1"/>
    </xf>
    <xf numFmtId="166" fontId="43" fillId="0" borderId="0" xfId="1" quotePrefix="1" applyNumberFormat="1" applyFont="1" applyFill="1" applyBorder="1" applyAlignment="1">
      <alignment vertical="top" wrapText="1"/>
    </xf>
    <xf numFmtId="9" fontId="43" fillId="0" borderId="0" xfId="2" quotePrefix="1" applyFont="1" applyFill="1" applyBorder="1" applyAlignment="1">
      <alignment vertical="top" wrapText="1"/>
    </xf>
    <xf numFmtId="9" fontId="43" fillId="0" borderId="0" xfId="2" quotePrefix="1" applyFont="1" applyFill="1" applyBorder="1" applyAlignment="1">
      <alignment horizontal="right" vertical="top" wrapText="1"/>
    </xf>
    <xf numFmtId="0" fontId="26" fillId="6" borderId="7" xfId="26" applyFont="1" applyAlignment="1">
      <alignment horizontal="left" wrapText="1"/>
    </xf>
    <xf numFmtId="0" fontId="26" fillId="6" borderId="7" xfId="26" applyFont="1" applyAlignment="1">
      <alignment horizontal="right"/>
    </xf>
    <xf numFmtId="0" fontId="49" fillId="0" borderId="0" xfId="0" applyFont="1" applyAlignment="1">
      <alignment horizontal="left" vertical="top" wrapText="1"/>
    </xf>
    <xf numFmtId="9" fontId="25" fillId="9" borderId="7" xfId="20" quotePrefix="1" applyNumberFormat="1" applyFont="1" applyFill="1" applyAlignment="1">
      <alignment horizontal="right" vertical="center" wrapText="1"/>
    </xf>
    <xf numFmtId="0" fontId="26" fillId="6" borderId="7" xfId="26" applyFont="1" applyAlignment="1">
      <alignment horizontal="right" vertical="top" wrapText="1"/>
    </xf>
    <xf numFmtId="165" fontId="25" fillId="0" borderId="7" xfId="20" applyNumberFormat="1" applyFont="1" applyFill="1">
      <alignment vertical="center" wrapText="1"/>
    </xf>
    <xf numFmtId="165" fontId="25" fillId="0" borderId="14" xfId="20" applyNumberFormat="1" applyFont="1" applyFill="1" applyBorder="1">
      <alignment vertical="center" wrapText="1"/>
    </xf>
    <xf numFmtId="0" fontId="63" fillId="0" borderId="0" xfId="0" applyFont="1" applyAlignment="1">
      <alignment vertical="top" wrapText="1"/>
    </xf>
    <xf numFmtId="165" fontId="63" fillId="0" borderId="0" xfId="0" applyNumberFormat="1" applyFont="1" applyAlignment="1">
      <alignment horizontal="right" vertical="top" wrapText="1"/>
    </xf>
    <xf numFmtId="165" fontId="63" fillId="0" borderId="0" xfId="2" applyNumberFormat="1" applyFont="1" applyFill="1" applyBorder="1" applyAlignment="1">
      <alignment horizontal="right" vertical="top" wrapText="1"/>
    </xf>
    <xf numFmtId="164" fontId="25" fillId="0" borderId="7" xfId="20" quotePrefix="1" applyNumberFormat="1" applyFont="1" applyFill="1" applyAlignment="1">
      <alignment horizontal="right" vertical="center" wrapText="1"/>
    </xf>
    <xf numFmtId="9" fontId="26" fillId="6" borderId="7" xfId="26" applyNumberFormat="1" applyFont="1" applyAlignment="1">
      <alignment horizontal="right" vertical="top"/>
    </xf>
    <xf numFmtId="9" fontId="25" fillId="0" borderId="13" xfId="20" applyNumberFormat="1" applyFont="1" applyFill="1" applyBorder="1" applyAlignment="1">
      <alignment horizontal="right" vertical="center" wrapText="1"/>
    </xf>
    <xf numFmtId="0" fontId="64" fillId="0" borderId="0" xfId="0" applyFont="1"/>
    <xf numFmtId="0" fontId="44" fillId="0" borderId="0" xfId="0" applyFont="1"/>
    <xf numFmtId="0" fontId="54" fillId="0" borderId="0" xfId="0" applyFont="1" applyAlignment="1">
      <alignment vertical="top"/>
    </xf>
    <xf numFmtId="0" fontId="26" fillId="6" borderId="7" xfId="26" applyFont="1" applyAlignment="1">
      <alignment horizontal="left" vertical="center"/>
    </xf>
    <xf numFmtId="0" fontId="20" fillId="0" borderId="0" xfId="16" applyFont="1" applyFill="1" applyAlignment="1">
      <alignment wrapText="1"/>
    </xf>
    <xf numFmtId="0" fontId="26" fillId="6" borderId="14" xfId="26" applyFont="1" applyBorder="1" applyAlignment="1">
      <alignment horizontal="right" vertical="top" wrapText="1"/>
    </xf>
    <xf numFmtId="0" fontId="26" fillId="6" borderId="13" xfId="26" applyFont="1" applyBorder="1" applyAlignment="1">
      <alignment horizontal="right" vertical="top" wrapText="1"/>
    </xf>
    <xf numFmtId="167" fontId="29" fillId="0" borderId="7" xfId="20" applyNumberFormat="1" applyFont="1" applyFill="1" applyAlignment="1">
      <alignment horizontal="right" vertical="center" wrapText="1"/>
    </xf>
    <xf numFmtId="167" fontId="25" fillId="0" borderId="14" xfId="20" applyNumberFormat="1" applyFont="1" applyFill="1" applyBorder="1" applyAlignment="1">
      <alignment horizontal="right" vertical="center" wrapText="1"/>
    </xf>
    <xf numFmtId="167" fontId="25" fillId="0" borderId="13" xfId="20" applyNumberFormat="1" applyFont="1" applyFill="1" applyBorder="1" applyAlignment="1">
      <alignment horizontal="right" vertical="center" wrapText="1"/>
    </xf>
    <xf numFmtId="167" fontId="25" fillId="0" borderId="7" xfId="20" applyNumberFormat="1" applyFont="1" applyFill="1" applyAlignment="1">
      <alignment horizontal="right" vertical="center" wrapText="1"/>
    </xf>
    <xf numFmtId="0" fontId="65" fillId="0" borderId="0" xfId="0" applyFont="1"/>
    <xf numFmtId="0" fontId="26" fillId="0" borderId="18" xfId="18" applyFont="1" applyFill="1" applyBorder="1">
      <alignment horizontal="right" wrapText="1"/>
    </xf>
    <xf numFmtId="0" fontId="26" fillId="6" borderId="17" xfId="26" applyFont="1" applyBorder="1" applyAlignment="1">
      <alignment horizontal="right" vertical="top" wrapText="1"/>
    </xf>
    <xf numFmtId="9" fontId="25" fillId="0" borderId="17" xfId="20" applyNumberFormat="1" applyFont="1" applyFill="1" applyBorder="1" applyAlignment="1">
      <alignment horizontal="right" vertical="center" wrapText="1"/>
    </xf>
    <xf numFmtId="0" fontId="67" fillId="0" borderId="0" xfId="0" applyFont="1"/>
    <xf numFmtId="9" fontId="25" fillId="0" borderId="14" xfId="20" applyNumberFormat="1" applyFont="1" applyFill="1" applyBorder="1">
      <alignment vertical="center" wrapText="1"/>
    </xf>
    <xf numFmtId="9" fontId="25" fillId="0" borderId="13" xfId="20" applyNumberFormat="1" applyFont="1" applyFill="1" applyBorder="1">
      <alignment vertical="center" wrapText="1"/>
    </xf>
    <xf numFmtId="0" fontId="18" fillId="0" borderId="0" xfId="0" applyFont="1" applyAlignment="1">
      <alignment horizontal="right"/>
    </xf>
    <xf numFmtId="0" fontId="26" fillId="7" borderId="0" xfId="18" applyFont="1" applyFill="1" applyBorder="1" applyAlignment="1">
      <alignment horizontal="left" wrapText="1"/>
    </xf>
    <xf numFmtId="0" fontId="26" fillId="7" borderId="0" xfId="18" applyFont="1" applyFill="1" applyBorder="1">
      <alignment horizontal="right" wrapText="1"/>
    </xf>
    <xf numFmtId="169" fontId="25" fillId="0" borderId="7" xfId="1" applyNumberFormat="1" applyFont="1" applyFill="1" applyBorder="1" applyAlignment="1">
      <alignment horizontal="right" vertical="center" wrapText="1"/>
    </xf>
    <xf numFmtId="43" fontId="31" fillId="0" borderId="7" xfId="20" applyNumberFormat="1" applyFont="1" applyFill="1" applyAlignment="1">
      <alignment horizontal="right" vertical="center" wrapText="1"/>
    </xf>
    <xf numFmtId="171" fontId="25" fillId="0" borderId="7" xfId="1" applyNumberFormat="1" applyFont="1" applyFill="1" applyBorder="1" applyAlignment="1">
      <alignment horizontal="right" vertical="center" wrapText="1"/>
    </xf>
    <xf numFmtId="171" fontId="25" fillId="0" borderId="7" xfId="20" applyNumberFormat="1" applyFont="1" applyFill="1" applyAlignment="1">
      <alignment horizontal="right" vertical="center" wrapText="1"/>
    </xf>
    <xf numFmtId="16" fontId="31" fillId="0" borderId="7" xfId="20" quotePrefix="1" applyNumberFormat="1" applyFont="1" applyFill="1" applyAlignment="1">
      <alignment horizontal="right" vertical="center" wrapText="1"/>
    </xf>
    <xf numFmtId="0" fontId="18" fillId="0" borderId="0" xfId="0" applyFont="1" applyAlignment="1">
      <alignment horizontal="right" wrapText="1"/>
    </xf>
    <xf numFmtId="0" fontId="19" fillId="0" borderId="0" xfId="15" applyFont="1" applyAlignment="1">
      <alignment vertical="center" wrapText="1"/>
    </xf>
    <xf numFmtId="0" fontId="18" fillId="0" borderId="0" xfId="0" applyFont="1" applyAlignment="1">
      <alignment horizontal="center" wrapText="1"/>
    </xf>
    <xf numFmtId="0" fontId="18" fillId="0" borderId="0" xfId="0" applyFont="1" applyAlignment="1">
      <alignment horizontal="left" vertical="center" wrapText="1"/>
    </xf>
    <xf numFmtId="0" fontId="23" fillId="0" borderId="0" xfId="23" applyFont="1"/>
    <xf numFmtId="0" fontId="18" fillId="0" borderId="8" xfId="0" applyFont="1" applyBorder="1" applyAlignment="1">
      <alignment vertical="top"/>
    </xf>
    <xf numFmtId="0" fontId="18" fillId="0" borderId="0" xfId="0" applyFont="1" applyAlignment="1">
      <alignment vertical="top"/>
    </xf>
    <xf numFmtId="0" fontId="18" fillId="0" borderId="9" xfId="0" applyFont="1" applyBorder="1" applyAlignment="1">
      <alignment vertical="top"/>
    </xf>
    <xf numFmtId="0" fontId="25" fillId="0" borderId="0" xfId="17" applyFont="1" applyAlignment="1">
      <alignment horizontal="left" vertical="top" wrapText="1"/>
    </xf>
    <xf numFmtId="3" fontId="29" fillId="0" borderId="21" xfId="20" applyNumberFormat="1" applyFont="1" applyFill="1" applyBorder="1" applyAlignment="1">
      <alignment horizontal="right" vertical="center" wrapText="1"/>
    </xf>
    <xf numFmtId="3" fontId="29" fillId="0" borderId="22" xfId="20" applyNumberFormat="1" applyFont="1" applyFill="1" applyBorder="1" applyAlignment="1">
      <alignment horizontal="right" vertical="center" wrapText="1"/>
    </xf>
    <xf numFmtId="9" fontId="29" fillId="0" borderId="21" xfId="20" applyNumberFormat="1" applyFont="1" applyFill="1" applyBorder="1" applyAlignment="1">
      <alignment horizontal="right" vertical="center" wrapText="1"/>
    </xf>
    <xf numFmtId="9" fontId="29" fillId="0" borderId="22" xfId="20" applyNumberFormat="1" applyFont="1" applyFill="1" applyBorder="1" applyAlignment="1">
      <alignment horizontal="right" vertical="center" wrapText="1"/>
    </xf>
    <xf numFmtId="0" fontId="25" fillId="0" borderId="7" xfId="20" applyNumberFormat="1" applyFont="1" applyFill="1" applyAlignment="1">
      <alignment horizontal="center" vertical="center" wrapText="1"/>
    </xf>
    <xf numFmtId="0" fontId="26" fillId="0" borderId="0" xfId="18" applyFont="1" applyFill="1" applyBorder="1">
      <alignment horizontal="right" wrapText="1"/>
    </xf>
    <xf numFmtId="0" fontId="26" fillId="8" borderId="7" xfId="19" applyFont="1" applyFill="1">
      <alignment horizontal="left" vertical="top"/>
    </xf>
    <xf numFmtId="0" fontId="18" fillId="0" borderId="0" xfId="0" applyFont="1"/>
    <xf numFmtId="0" fontId="26" fillId="8" borderId="8" xfId="19" applyFont="1" applyFill="1" applyBorder="1">
      <alignment horizontal="left" vertical="top"/>
    </xf>
    <xf numFmtId="0" fontId="27" fillId="0" borderId="0" xfId="0" applyFont="1" applyAlignment="1">
      <alignment horizontal="center" vertical="top"/>
    </xf>
    <xf numFmtId="0" fontId="26" fillId="0" borderId="9" xfId="18" applyFont="1" applyFill="1" applyBorder="1" applyAlignment="1">
      <alignment horizontal="center" wrapText="1"/>
    </xf>
    <xf numFmtId="0" fontId="25" fillId="0" borderId="10" xfId="20" applyFont="1" applyFill="1" applyBorder="1">
      <alignment vertical="center" wrapText="1"/>
    </xf>
    <xf numFmtId="0" fontId="25" fillId="0" borderId="5" xfId="20" applyFont="1" applyFill="1" applyBorder="1">
      <alignment vertical="center" wrapText="1"/>
    </xf>
    <xf numFmtId="0" fontId="25" fillId="0" borderId="11" xfId="20" applyFont="1" applyFill="1" applyBorder="1">
      <alignment vertical="center" wrapText="1"/>
    </xf>
    <xf numFmtId="9" fontId="29" fillId="0" borderId="19" xfId="20" applyNumberFormat="1" applyFont="1" applyBorder="1" applyAlignment="1">
      <alignment horizontal="right" vertical="center" wrapText="1"/>
    </xf>
    <xf numFmtId="9" fontId="29" fillId="0" borderId="18" xfId="20" applyNumberFormat="1" applyFont="1" applyBorder="1" applyAlignment="1">
      <alignment horizontal="right" vertical="center" wrapText="1"/>
    </xf>
    <xf numFmtId="9" fontId="29" fillId="0" borderId="20" xfId="20" applyNumberFormat="1" applyFont="1" applyBorder="1" applyAlignment="1">
      <alignment horizontal="right" vertical="center" wrapText="1"/>
    </xf>
    <xf numFmtId="49" fontId="31" fillId="0" borderId="7" xfId="20" quotePrefix="1" applyNumberFormat="1" applyFont="1" applyFill="1" applyAlignment="1">
      <alignment horizontal="right" vertical="center" wrapText="1"/>
    </xf>
    <xf numFmtId="49" fontId="31" fillId="0" borderId="7" xfId="20" applyNumberFormat="1" applyFont="1" applyFill="1" applyAlignment="1">
      <alignment horizontal="right" vertical="center" wrapText="1"/>
    </xf>
    <xf numFmtId="0" fontId="31" fillId="0" borderId="7" xfId="20" applyFont="1" applyFill="1" applyAlignment="1">
      <alignment horizontal="right" vertical="center" wrapText="1"/>
    </xf>
    <xf numFmtId="3" fontId="26" fillId="0" borderId="0" xfId="18" applyNumberFormat="1" applyFont="1" applyFill="1" applyBorder="1" applyAlignment="1">
      <alignment horizontal="right" vertical="top" wrapText="1"/>
    </xf>
    <xf numFmtId="0" fontId="31" fillId="0" borderId="7" xfId="20" quotePrefix="1" applyFont="1" applyFill="1" applyAlignment="1">
      <alignment horizontal="right" vertical="center" wrapText="1"/>
    </xf>
    <xf numFmtId="0" fontId="26" fillId="0" borderId="0" xfId="18" applyFont="1" applyFill="1" applyBorder="1" applyAlignment="1">
      <alignment horizontal="center" wrapText="1"/>
    </xf>
    <xf numFmtId="0" fontId="26" fillId="8" borderId="7" xfId="19" applyFont="1" applyFill="1" applyAlignment="1">
      <alignment horizontal="right" vertical="top"/>
    </xf>
    <xf numFmtId="0" fontId="25" fillId="0" borderId="21" xfId="20" applyFont="1" applyBorder="1" applyAlignment="1">
      <alignment horizontal="right" vertical="center" wrapText="1"/>
    </xf>
    <xf numFmtId="0" fontId="25" fillId="0" borderId="23" xfId="20" applyFont="1" applyBorder="1" applyAlignment="1">
      <alignment horizontal="right" vertical="center" wrapText="1"/>
    </xf>
    <xf numFmtId="0" fontId="25" fillId="0" borderId="22" xfId="20" applyFont="1" applyBorder="1" applyAlignment="1">
      <alignment horizontal="right" vertical="center" wrapText="1"/>
    </xf>
    <xf numFmtId="0" fontId="26" fillId="0" borderId="3" xfId="18" applyFont="1" applyFill="1" applyBorder="1" applyAlignment="1">
      <alignment horizontal="center" wrapText="1"/>
    </xf>
    <xf numFmtId="0" fontId="31" fillId="0" borderId="21" xfId="20" quotePrefix="1" applyFont="1" applyBorder="1" applyAlignment="1">
      <alignment horizontal="right" vertical="center" wrapText="1"/>
    </xf>
    <xf numFmtId="0" fontId="31" fillId="0" borderId="23" xfId="20" applyFont="1" applyBorder="1" applyAlignment="1">
      <alignment horizontal="right" vertical="center" wrapText="1"/>
    </xf>
    <xf numFmtId="0" fontId="31" fillId="0" borderId="22" xfId="20" applyFont="1" applyBorder="1" applyAlignment="1">
      <alignment horizontal="right" vertical="center" wrapText="1"/>
    </xf>
    <xf numFmtId="0" fontId="25" fillId="0" borderId="7" xfId="20" applyFont="1" applyAlignment="1">
      <alignment horizontal="right" vertical="center" wrapText="1"/>
    </xf>
    <xf numFmtId="1" fontId="31" fillId="0" borderId="21" xfId="20" quotePrefix="1" applyNumberFormat="1" applyFont="1" applyBorder="1" applyAlignment="1">
      <alignment horizontal="right" vertical="center" wrapText="1"/>
    </xf>
    <xf numFmtId="1" fontId="31" fillId="0" borderId="22" xfId="20" applyNumberFormat="1" applyFont="1" applyBorder="1" applyAlignment="1">
      <alignment horizontal="right" vertical="center" wrapText="1"/>
    </xf>
    <xf numFmtId="49" fontId="31" fillId="0" borderId="21" xfId="20" quotePrefix="1" applyNumberFormat="1" applyFont="1" applyBorder="1" applyAlignment="1">
      <alignment horizontal="right" vertical="center" wrapText="1"/>
    </xf>
    <xf numFmtId="49" fontId="31" fillId="0" borderId="23" xfId="20" quotePrefix="1" applyNumberFormat="1" applyFont="1" applyBorder="1" applyAlignment="1">
      <alignment horizontal="right" vertical="center" wrapText="1"/>
    </xf>
    <xf numFmtId="49" fontId="31" fillId="0" borderId="22" xfId="20" quotePrefix="1" applyNumberFormat="1" applyFont="1" applyBorder="1" applyAlignment="1">
      <alignment horizontal="right" vertical="center" wrapText="1"/>
    </xf>
    <xf numFmtId="0" fontId="27" fillId="0" borderId="0" xfId="0" applyFont="1" applyAlignment="1">
      <alignment horizontal="center"/>
    </xf>
    <xf numFmtId="9" fontId="29" fillId="0" borderId="23" xfId="20" applyNumberFormat="1" applyFont="1" applyFill="1" applyBorder="1" applyAlignment="1">
      <alignment horizontal="right" vertical="center" wrapText="1"/>
    </xf>
    <xf numFmtId="0" fontId="32" fillId="0" borderId="0" xfId="0" applyFont="1" applyAlignment="1">
      <alignment horizontal="center"/>
    </xf>
    <xf numFmtId="0" fontId="25" fillId="0" borderId="8" xfId="20" applyFont="1" applyBorder="1" applyAlignment="1">
      <alignment horizontal="left" vertical="center" wrapText="1"/>
    </xf>
    <xf numFmtId="0" fontId="25" fillId="0" borderId="0" xfId="20" applyFont="1" applyBorder="1" applyAlignment="1">
      <alignment horizontal="left" vertical="center" wrapText="1"/>
    </xf>
    <xf numFmtId="0" fontId="25" fillId="0" borderId="9" xfId="20" applyFont="1" applyBorder="1" applyAlignment="1">
      <alignment horizontal="left" vertical="center" wrapText="1"/>
    </xf>
    <xf numFmtId="0" fontId="22" fillId="0" borderId="0" xfId="17" applyFont="1" applyAlignment="1">
      <alignment horizontal="left" vertical="top" wrapText="1"/>
    </xf>
    <xf numFmtId="0" fontId="26" fillId="8" borderId="7" xfId="19" applyFont="1" applyFill="1" applyAlignment="1">
      <alignment horizontal="center" vertical="top"/>
    </xf>
    <xf numFmtId="0" fontId="26" fillId="0" borderId="6" xfId="18" applyFont="1" applyFill="1" applyBorder="1">
      <alignment horizontal="right" wrapText="1"/>
    </xf>
    <xf numFmtId="0" fontId="26" fillId="0" borderId="4" xfId="18" applyFont="1" applyFill="1" applyBorder="1">
      <alignment horizontal="right" wrapText="1"/>
    </xf>
    <xf numFmtId="9" fontId="25" fillId="0" borderId="7" xfId="20" applyNumberFormat="1" applyFont="1" applyFill="1" applyAlignment="1">
      <alignment horizontal="right" vertical="center" wrapText="1" indent="1"/>
    </xf>
    <xf numFmtId="9" fontId="25" fillId="0" borderId="7" xfId="20" quotePrefix="1" applyNumberFormat="1" applyFont="1" applyFill="1" applyAlignment="1">
      <alignment horizontal="right" vertical="center" wrapText="1" indent="1"/>
    </xf>
    <xf numFmtId="9" fontId="25" fillId="0" borderId="14" xfId="20" applyNumberFormat="1" applyFont="1" applyBorder="1" applyAlignment="1">
      <alignment horizontal="right" vertical="center" wrapText="1" indent="1"/>
    </xf>
    <xf numFmtId="9" fontId="25" fillId="0" borderId="7" xfId="20" quotePrefix="1" applyNumberFormat="1" applyFont="1" applyAlignment="1">
      <alignment horizontal="right" vertical="center" wrapText="1" indent="1"/>
    </xf>
    <xf numFmtId="9" fontId="25" fillId="0" borderId="13" xfId="20" quotePrefix="1" applyNumberFormat="1" applyFont="1" applyBorder="1" applyAlignment="1">
      <alignment horizontal="right" vertical="center" wrapText="1" indent="1"/>
    </xf>
    <xf numFmtId="9" fontId="25" fillId="0" borderId="7" xfId="20" applyNumberFormat="1" applyFont="1" applyAlignment="1">
      <alignment horizontal="right" vertical="center" wrapText="1" indent="1"/>
    </xf>
    <xf numFmtId="0" fontId="31" fillId="0" borderId="14" xfId="20" quotePrefix="1" applyFont="1" applyFill="1" applyBorder="1" applyAlignment="1">
      <alignment horizontal="right" vertical="center" wrapText="1"/>
    </xf>
    <xf numFmtId="0" fontId="31" fillId="0" borderId="13" xfId="20" quotePrefix="1" applyFont="1" applyFill="1" applyBorder="1" applyAlignment="1">
      <alignment horizontal="right" vertical="center" wrapText="1"/>
    </xf>
    <xf numFmtId="9" fontId="25" fillId="0" borderId="13" xfId="20" applyNumberFormat="1" applyFont="1" applyBorder="1" applyAlignment="1">
      <alignment horizontal="right" vertical="center" wrapText="1" indent="1"/>
    </xf>
    <xf numFmtId="9" fontId="25" fillId="2" borderId="7" xfId="20" applyNumberFormat="1" applyFont="1" applyFill="1" applyAlignment="1">
      <alignment horizontal="right" vertical="center" wrapText="1" indent="1"/>
    </xf>
    <xf numFmtId="9" fontId="25" fillId="0" borderId="7" xfId="20" applyNumberFormat="1" applyFont="1" applyAlignment="1">
      <alignment horizontal="right" vertical="center" wrapText="1"/>
    </xf>
    <xf numFmtId="0" fontId="26" fillId="0" borderId="9" xfId="18" applyFont="1" applyFill="1" applyBorder="1">
      <alignment horizontal="right" wrapText="1"/>
    </xf>
    <xf numFmtId="0" fontId="27" fillId="0" borderId="0" xfId="0" applyFont="1" applyAlignment="1">
      <alignment horizontal="center" vertical="center"/>
    </xf>
    <xf numFmtId="1" fontId="31" fillId="0" borderId="7" xfId="20" quotePrefix="1" applyNumberFormat="1" applyFont="1" applyAlignment="1">
      <alignment horizontal="center" vertical="center" wrapText="1"/>
    </xf>
    <xf numFmtId="0" fontId="22" fillId="0" borderId="0" xfId="17" applyFont="1" applyAlignment="1">
      <alignment horizontal="left" vertical="top"/>
    </xf>
    <xf numFmtId="0" fontId="18" fillId="0" borderId="0" xfId="0" applyFont="1" applyAlignment="1">
      <alignment vertical="top" wrapText="1"/>
    </xf>
    <xf numFmtId="3" fontId="26" fillId="0" borderId="0" xfId="18" applyNumberFormat="1" applyFont="1" applyFill="1" applyBorder="1" applyAlignment="1">
      <alignment horizontal="center" wrapText="1"/>
    </xf>
    <xf numFmtId="3" fontId="26" fillId="0" borderId="2" xfId="18" applyNumberFormat="1" applyFont="1" applyFill="1" applyBorder="1" applyAlignment="1">
      <alignment horizontal="center" wrapText="1"/>
    </xf>
    <xf numFmtId="3" fontId="26" fillId="0" borderId="16" xfId="18" applyNumberFormat="1" applyFont="1" applyFill="1" applyBorder="1">
      <alignment horizontal="right" wrapText="1"/>
    </xf>
    <xf numFmtId="3" fontId="26" fillId="0" borderId="8" xfId="18" applyNumberFormat="1" applyFont="1" applyFill="1" applyBorder="1">
      <alignment horizontal="right" wrapText="1"/>
    </xf>
    <xf numFmtId="3" fontId="26" fillId="0" borderId="0" xfId="18" applyNumberFormat="1" applyFont="1" applyFill="1" applyBorder="1">
      <alignment horizontal="right" wrapText="1"/>
    </xf>
    <xf numFmtId="3" fontId="26" fillId="0" borderId="1" xfId="18" applyNumberFormat="1" applyFont="1" applyFill="1" applyBorder="1" applyAlignment="1">
      <alignment horizontal="center" wrapText="1"/>
    </xf>
    <xf numFmtId="0" fontId="26" fillId="8" borderId="7" xfId="19" applyFont="1" applyFill="1" applyAlignment="1">
      <alignment horizontal="left" wrapText="1"/>
    </xf>
    <xf numFmtId="3" fontId="26" fillId="0" borderId="9" xfId="18" applyNumberFormat="1" applyFont="1" applyFill="1" applyBorder="1" applyAlignment="1">
      <alignment horizontal="center" wrapText="1"/>
    </xf>
    <xf numFmtId="0" fontId="26" fillId="0" borderId="4" xfId="18" applyFont="1" applyFill="1" applyBorder="1" applyAlignment="1">
      <alignment horizontal="center" wrapText="1"/>
    </xf>
    <xf numFmtId="0" fontId="26" fillId="0" borderId="6" xfId="18" applyFont="1" applyFill="1" applyBorder="1" applyAlignment="1">
      <alignment horizontal="center" wrapText="1"/>
    </xf>
    <xf numFmtId="0" fontId="26" fillId="0" borderId="0" xfId="18" applyFont="1" applyAlignment="1">
      <alignment horizontal="center" wrapText="1"/>
    </xf>
    <xf numFmtId="0" fontId="26" fillId="0" borderId="4" xfId="18" applyFont="1" applyBorder="1" applyAlignment="1">
      <alignment horizontal="center" wrapText="1"/>
    </xf>
    <xf numFmtId="0" fontId="25" fillId="0" borderId="7" xfId="20" applyFont="1" applyFill="1">
      <alignment vertical="center" wrapText="1"/>
    </xf>
    <xf numFmtId="0" fontId="26" fillId="5" borderId="7" xfId="25" applyFont="1">
      <alignment horizontal="left" vertical="top"/>
    </xf>
    <xf numFmtId="0" fontId="26" fillId="5" borderId="7" xfId="25" applyFont="1" applyAlignment="1">
      <alignment horizontal="center" vertical="top"/>
    </xf>
    <xf numFmtId="0" fontId="22" fillId="0" borderId="0" xfId="17" applyFont="1" applyAlignment="1">
      <alignment vertical="top" wrapText="1"/>
    </xf>
    <xf numFmtId="0" fontId="33" fillId="0" borderId="0" xfId="0" applyFont="1" applyAlignment="1">
      <alignment wrapText="1"/>
    </xf>
    <xf numFmtId="0" fontId="18" fillId="0" borderId="0" xfId="0" applyFont="1" applyAlignment="1">
      <alignment wrapText="1"/>
    </xf>
    <xf numFmtId="6" fontId="29" fillId="0" borderId="7" xfId="20" applyNumberFormat="1" applyFont="1" applyFill="1" applyAlignment="1">
      <alignment horizontal="right" vertical="center" wrapText="1"/>
    </xf>
    <xf numFmtId="0" fontId="29" fillId="0" borderId="7" xfId="20" applyFont="1" applyFill="1" applyAlignment="1">
      <alignment horizontal="right" vertical="center" wrapText="1"/>
    </xf>
    <xf numFmtId="178" fontId="29" fillId="0" borderId="7" xfId="20" applyNumberFormat="1" applyFont="1" applyAlignment="1">
      <alignment horizontal="right" vertical="center" wrapText="1"/>
    </xf>
    <xf numFmtId="0" fontId="18" fillId="0" borderId="0" xfId="0" applyFont="1" applyAlignment="1">
      <alignment horizontal="left" vertical="top" wrapText="1"/>
    </xf>
    <xf numFmtId="178" fontId="25" fillId="0" borderId="7" xfId="20" applyNumberFormat="1" applyFont="1" applyFill="1" applyAlignment="1">
      <alignment horizontal="right" vertical="center" wrapText="1"/>
    </xf>
    <xf numFmtId="174" fontId="25" fillId="0" borderId="7" xfId="20" applyNumberFormat="1" applyFont="1" applyAlignment="1">
      <alignment horizontal="right" vertical="center" wrapText="1"/>
    </xf>
    <xf numFmtId="0" fontId="22" fillId="0" borderId="0" xfId="17" applyFont="1" applyFill="1" applyAlignment="1">
      <alignment horizontal="left" vertical="top" wrapText="1"/>
    </xf>
    <xf numFmtId="0" fontId="25" fillId="0" borderId="0" xfId="20" applyFont="1" applyFill="1" applyBorder="1">
      <alignment vertical="center" wrapText="1"/>
    </xf>
    <xf numFmtId="6" fontId="26" fillId="5" borderId="7" xfId="25" applyNumberFormat="1" applyFont="1" applyAlignment="1">
      <alignment horizontal="right" vertical="top" wrapText="1"/>
    </xf>
    <xf numFmtId="0" fontId="18" fillId="0" borderId="7" xfId="0" applyFont="1" applyBorder="1" applyAlignment="1">
      <alignment horizontal="right" vertical="top" wrapText="1"/>
    </xf>
    <xf numFmtId="0" fontId="60" fillId="0" borderId="7" xfId="20" applyFont="1" applyFill="1">
      <alignment vertical="center" wrapText="1"/>
    </xf>
    <xf numFmtId="9" fontId="26" fillId="6" borderId="7" xfId="26" applyNumberFormat="1" applyFont="1">
      <alignment horizontal="left" vertical="top"/>
    </xf>
    <xf numFmtId="0" fontId="26" fillId="0" borderId="15" xfId="18" applyFont="1" applyFill="1" applyBorder="1" applyAlignment="1">
      <alignment horizontal="center" wrapText="1"/>
    </xf>
    <xf numFmtId="0" fontId="26" fillId="0" borderId="12" xfId="18" applyFont="1" applyFill="1" applyBorder="1" applyAlignment="1">
      <alignment horizontal="center" wrapText="1"/>
    </xf>
    <xf numFmtId="0" fontId="22" fillId="0" borderId="0" xfId="16" applyFont="1" applyFill="1" applyAlignment="1">
      <alignment horizontal="left" vertical="top" wrapText="1"/>
    </xf>
    <xf numFmtId="0" fontId="26" fillId="0" borderId="0" xfId="18" applyFont="1" applyFill="1" applyBorder="1" applyAlignment="1">
      <alignment horizontal="left" wrapText="1"/>
    </xf>
    <xf numFmtId="0" fontId="26" fillId="0" borderId="0" xfId="18" applyFont="1" applyFill="1" applyBorder="1" applyAlignment="1">
      <alignment horizontal="right" wrapText="1" indent="9"/>
    </xf>
    <xf numFmtId="9" fontId="27" fillId="0" borderId="0" xfId="2" quotePrefix="1" applyFont="1" applyFill="1" applyBorder="1" applyAlignment="1">
      <alignment horizontal="center"/>
    </xf>
    <xf numFmtId="0" fontId="26" fillId="0" borderId="2" xfId="18" applyFont="1" applyFill="1" applyBorder="1" applyAlignment="1">
      <alignment horizontal="center" wrapText="1"/>
    </xf>
    <xf numFmtId="0" fontId="22" fillId="2" borderId="0" xfId="17" applyFont="1" applyFill="1" applyAlignment="1">
      <alignment horizontal="left" vertical="top" wrapText="1"/>
    </xf>
    <xf numFmtId="0" fontId="26" fillId="6" borderId="7" xfId="26" applyFont="1" applyAlignment="1">
      <alignment horizontal="left"/>
    </xf>
    <xf numFmtId="0" fontId="26" fillId="6" borderId="7" xfId="26" applyFont="1" applyAlignment="1">
      <alignment horizontal="right" vertical="top" indent="5"/>
    </xf>
    <xf numFmtId="0" fontId="26" fillId="6" borderId="7" xfId="26" applyFont="1" applyAlignment="1">
      <alignment horizontal="center" vertical="top"/>
    </xf>
    <xf numFmtId="0" fontId="26" fillId="0" borderId="0" xfId="18" applyFont="1" applyFill="1" applyBorder="1" applyAlignment="1">
      <alignment horizontal="right" wrapText="1" indent="10"/>
    </xf>
    <xf numFmtId="0" fontId="26" fillId="0" borderId="0" xfId="18" applyFont="1" applyFill="1" applyBorder="1" applyAlignment="1">
      <alignment horizontal="right" wrapText="1" indent="11"/>
    </xf>
    <xf numFmtId="167" fontId="29" fillId="0" borderId="7" xfId="20" quotePrefix="1" applyNumberFormat="1" applyFont="1" applyFill="1" applyAlignment="1">
      <alignment horizontal="right" vertical="center" wrapText="1"/>
    </xf>
    <xf numFmtId="167" fontId="25" fillId="0" borderId="14" xfId="20" quotePrefix="1" applyNumberFormat="1" applyFont="1" applyFill="1" applyBorder="1" applyAlignment="1">
      <alignment horizontal="right" vertical="center" wrapText="1"/>
    </xf>
    <xf numFmtId="167" fontId="25" fillId="0" borderId="7" xfId="20" quotePrefix="1" applyNumberFormat="1" applyFont="1" applyFill="1" applyAlignment="1">
      <alignment horizontal="right" vertical="center" wrapText="1"/>
    </xf>
    <xf numFmtId="167" fontId="25" fillId="0" borderId="13" xfId="20" quotePrefix="1" applyNumberFormat="1" applyFont="1" applyFill="1" applyBorder="1" applyAlignment="1">
      <alignment horizontal="right" vertical="center" wrapText="1"/>
    </xf>
    <xf numFmtId="0" fontId="26" fillId="0" borderId="0" xfId="18" applyFont="1" applyFill="1" applyBorder="1" applyAlignment="1">
      <alignment horizontal="right" wrapText="1" indent="6"/>
    </xf>
    <xf numFmtId="0" fontId="26" fillId="0" borderId="0" xfId="18" applyFont="1" applyFill="1" applyBorder="1" applyAlignment="1">
      <alignment horizontal="right" wrapText="1" indent="5"/>
    </xf>
    <xf numFmtId="0" fontId="25" fillId="0" borderId="7" xfId="20" applyFont="1" applyFill="1" applyAlignment="1">
      <alignment vertical="top" wrapText="1"/>
    </xf>
    <xf numFmtId="0" fontId="25" fillId="0" borderId="8" xfId="20" applyFont="1" applyFill="1" applyBorder="1">
      <alignment vertical="center" wrapText="1"/>
    </xf>
    <xf numFmtId="0" fontId="25" fillId="0" borderId="9" xfId="20" applyFont="1" applyFill="1" applyBorder="1">
      <alignment vertical="center" wrapText="1"/>
    </xf>
    <xf numFmtId="0" fontId="25" fillId="0" borderId="8" xfId="20" applyFont="1" applyFill="1" applyBorder="1" applyAlignment="1">
      <alignment horizontal="right" vertical="center" wrapText="1"/>
    </xf>
    <xf numFmtId="0" fontId="25" fillId="0" borderId="9" xfId="20" applyFont="1" applyFill="1" applyBorder="1" applyAlignment="1">
      <alignment horizontal="right" vertical="center" wrapText="1"/>
    </xf>
    <xf numFmtId="0" fontId="25" fillId="0" borderId="7" xfId="20" applyFont="1" applyFill="1" applyAlignment="1">
      <alignment horizontal="right" vertical="center" wrapText="1"/>
    </xf>
    <xf numFmtId="9" fontId="25" fillId="0" borderId="7" xfId="20" applyNumberFormat="1" applyFont="1" applyFill="1" applyAlignment="1">
      <alignment horizontal="right" vertical="center" wrapText="1"/>
    </xf>
    <xf numFmtId="169" fontId="25" fillId="0" borderId="8" xfId="1" applyNumberFormat="1" applyFont="1" applyFill="1" applyBorder="1" applyAlignment="1">
      <alignment horizontal="right" vertical="center" wrapText="1"/>
    </xf>
    <xf numFmtId="169" fontId="25" fillId="0" borderId="9" xfId="1" applyNumberFormat="1" applyFont="1" applyFill="1" applyBorder="1" applyAlignment="1">
      <alignment horizontal="right" vertical="center" wrapText="1"/>
    </xf>
    <xf numFmtId="0" fontId="18" fillId="0" borderId="9" xfId="0" applyFont="1" applyBorder="1" applyAlignment="1">
      <alignment vertical="top" wrapText="1"/>
    </xf>
    <xf numFmtId="0" fontId="25" fillId="0" borderId="8" xfId="20" applyFont="1" applyFill="1" applyBorder="1" applyAlignment="1">
      <alignment vertical="top" wrapText="1"/>
    </xf>
    <xf numFmtId="0" fontId="25" fillId="0" borderId="0" xfId="20" applyFont="1" applyFill="1" applyBorder="1" applyAlignment="1">
      <alignment vertical="top" wrapText="1"/>
    </xf>
    <xf numFmtId="0" fontId="25" fillId="0" borderId="9" xfId="20" applyFont="1" applyFill="1" applyBorder="1" applyAlignment="1">
      <alignment vertical="top" wrapText="1"/>
    </xf>
    <xf numFmtId="3" fontId="25" fillId="0" borderId="7" xfId="20" applyNumberFormat="1" applyFont="1" applyFill="1" applyAlignment="1">
      <alignment horizontal="right" vertical="center" wrapText="1"/>
    </xf>
  </cellXfs>
  <cellStyles count="43">
    <cellStyle name="Comma" xfId="1" builtinId="3"/>
    <cellStyle name="Comma [0] 2" xfId="13" xr:uid="{C29F0844-7A73-46A3-A988-4B4DDD4C3259}"/>
    <cellStyle name="Comma [0] 2 2" xfId="27" xr:uid="{5627C3BF-594C-4B99-BA64-96CE95DEF258}"/>
    <cellStyle name="Comma 10" xfId="7" xr:uid="{86FE78CF-CF3C-4CE2-B131-014CF574CA97}"/>
    <cellStyle name="Comma 10 2" xfId="28" xr:uid="{15794EBA-27C8-4420-A377-D99F3B9FE81F}"/>
    <cellStyle name="Comma 2" xfId="4" xr:uid="{65A82A89-A041-40AB-873B-0F1BE48B0EF2}"/>
    <cellStyle name="Comma 2 2" xfId="5" xr:uid="{43150770-598F-4755-8530-EAE422E03A8C}"/>
    <cellStyle name="Comma 2 2 2" xfId="29" xr:uid="{9A7E14B6-1BA7-4E99-8049-56EE3E7494AB}"/>
    <cellStyle name="Comma 2 3" xfId="30" xr:uid="{F4D91D6B-A6BF-4F8E-AC31-E0EC1B741552}"/>
    <cellStyle name="Comma 3" xfId="31" xr:uid="{7AFE686B-2207-485A-A136-58F8CA30FE65}"/>
    <cellStyle name="Comma 4" xfId="8" xr:uid="{37B64B88-4469-4766-8ED4-0246A4039EB3}"/>
    <cellStyle name="Comma 4 2" xfId="32" xr:uid="{DCFCC944-96BD-493D-A1DE-A8F8FA2DC783}"/>
    <cellStyle name="Comma 5" xfId="41" xr:uid="{ECCF915A-2FA8-46E4-85D8-13FFC758E0F5}"/>
    <cellStyle name="Contents Header" xfId="24" xr:uid="{980F90BE-41AE-48FF-B0BC-09BB8B6CFF38}"/>
    <cellStyle name="Currency" xfId="42" builtinId="4"/>
    <cellStyle name="Currency 2" xfId="6" xr:uid="{6B767DA5-F204-4A65-B4E8-4526D2000D6F}"/>
    <cellStyle name="Currency 2 2" xfId="10" xr:uid="{DC5E71CC-4AB7-421C-9A64-EB7C74709DD8}"/>
    <cellStyle name="Currency 2 2 2" xfId="33" xr:uid="{DC6DD26F-F35C-4999-8436-C309AB5F49CE}"/>
    <cellStyle name="Currency 2 3" xfId="34" xr:uid="{B0054F64-E1CA-4B66-AA74-28C0DE5C9A5A}"/>
    <cellStyle name="Heading 1" xfId="15" builtinId="16" customBuiltin="1"/>
    <cellStyle name="Heading 2" xfId="16" builtinId="17" customBuiltin="1"/>
    <cellStyle name="Hyperlink" xfId="23" builtinId="8"/>
    <cellStyle name="Narrative" xfId="17" xr:uid="{6D685D48-0311-457C-8AAF-CA5B77A24E2D}"/>
    <cellStyle name="Normal" xfId="0" builtinId="0" customBuiltin="1"/>
    <cellStyle name="Normal 3 3" xfId="11" xr:uid="{938136B3-109E-4361-B532-31181B6E7054}"/>
    <cellStyle name="Normal 3 3 2" xfId="35" xr:uid="{AAD6FE4E-CF08-4CCD-9B53-97E00976211A}"/>
    <cellStyle name="Normal 4" xfId="12" xr:uid="{5A9B374B-C200-4293-8A49-7E22C5FDAA7B}"/>
    <cellStyle name="Normal 4 2" xfId="36" xr:uid="{01169558-419F-4E50-B532-B7DAEC1B173F}"/>
    <cellStyle name="Normal 5" xfId="21" xr:uid="{F02CAEEC-7641-49DE-A011-770B21976CB3}"/>
    <cellStyle name="Normal 5 2" xfId="37" xr:uid="{3FAB182B-3E69-4371-8C32-5D27A75D7169}"/>
    <cellStyle name="Per cent 2" xfId="22" xr:uid="{21E33D7D-7EB6-49E1-B742-13D7F303B44B}"/>
    <cellStyle name="Per cent 2 2" xfId="38" xr:uid="{EE2E3CA4-092E-4540-A3ED-91F847C0878E}"/>
    <cellStyle name="Percent" xfId="2" builtinId="5"/>
    <cellStyle name="Percent 2" xfId="3" xr:uid="{0200920F-A0E5-406C-AC97-CACE1A05040A}"/>
    <cellStyle name="Percent 3" xfId="9" xr:uid="{B622E6BA-350D-45A5-B6B0-6FCA3E4D1EB2}"/>
    <cellStyle name="Percent 3 2" xfId="39" xr:uid="{FA8663BD-E57A-4142-8C32-422BFD32C2E7}"/>
    <cellStyle name="Percent 4" xfId="40" xr:uid="{F5F4B4EF-96FC-49EA-BD4A-FFF367C77A31}"/>
    <cellStyle name="Table Header" xfId="18" xr:uid="{0003AAFC-0240-418D-AC2D-0D0D628B1AFD}"/>
    <cellStyle name="Table Row" xfId="20" xr:uid="{7D4A2BBA-7828-4D71-80F0-074EDE44DAA0}"/>
    <cellStyle name="Table Shaded (blue)" xfId="25" xr:uid="{EA9E086D-8BA7-46DE-84E7-A8B84B658764}"/>
    <cellStyle name="Table Shaded (orange)" xfId="26" xr:uid="{0C29E1FC-124F-452B-9C92-BE8DD08031FF}"/>
    <cellStyle name="Table Shaded Row" xfId="19" xr:uid="{09811C97-BE68-49EA-80D5-C433BF86E1D4}"/>
    <cellStyle name="TableRowHeader" xfId="14" xr:uid="{399DEA1E-7820-411A-88CF-4A7A34807A7C}"/>
  </cellStyles>
  <dxfs count="0"/>
  <tableStyles count="0" defaultTableStyle="TableStyleMedium2" defaultPivotStyle="PivotStyleMedium9"/>
  <colors>
    <mruColors>
      <color rgb="FFE1E7F6"/>
      <color rgb="FFE5EFEE"/>
      <color rgb="FFFDECE2"/>
      <color rgb="FFD9E0DE"/>
      <color rgb="FF007BA5"/>
      <color rgb="FFB3D7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26" Type="http://schemas.openxmlformats.org/officeDocument/2006/relationships/customXml" Target="../customXml/item2.xml"/><Relationship Id="rId3" Type="http://schemas.openxmlformats.org/officeDocument/2006/relationships/worksheet" Target="worksheets/sheet3.xml"/><Relationship Id="rId21" Type="http://schemas.microsoft.com/office/2017/06/relationships/rdRichValue" Target="richData/rdrichvalu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Structure" Target="richData/rdrichvaluestructure.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s!B9"/></Relationships>
</file>

<file path=xl/drawings/_rels/drawing10.xml.rels><?xml version="1.0" encoding="UTF-8" standalone="yes"?>
<Relationships xmlns="http://schemas.openxmlformats.org/package/2006/relationships"><Relationship Id="rId3" Type="http://schemas.openxmlformats.org/officeDocument/2006/relationships/image" Target="../media/image7.svg"/><Relationship Id="rId7" Type="http://schemas.openxmlformats.org/officeDocument/2006/relationships/hyperlink" Target="#'Health &amp; Safety'!B10"/><Relationship Id="rId2" Type="http://schemas.openxmlformats.org/officeDocument/2006/relationships/image" Target="../media/image6.png"/><Relationship Id="rId1" Type="http://schemas.openxmlformats.org/officeDocument/2006/relationships/hyperlink" Target="#Contents!C9"/><Relationship Id="rId6" Type="http://schemas.openxmlformats.org/officeDocument/2006/relationships/image" Target="../media/image9.svg"/><Relationship Id="rId5" Type="http://schemas.openxmlformats.org/officeDocument/2006/relationships/image" Target="../media/image8.png"/><Relationship Id="rId4" Type="http://schemas.openxmlformats.org/officeDocument/2006/relationships/hyperlink" Target="#'Social Impact'!B10"/></Relationships>
</file>

<file path=xl/drawings/_rels/drawing11.xml.rels><?xml version="1.0" encoding="UTF-8" standalone="yes"?>
<Relationships xmlns="http://schemas.openxmlformats.org/package/2006/relationships"><Relationship Id="rId3" Type="http://schemas.openxmlformats.org/officeDocument/2006/relationships/image" Target="../media/image7.svg"/><Relationship Id="rId7" Type="http://schemas.openxmlformats.org/officeDocument/2006/relationships/hyperlink" Target="#'People'!B10"/><Relationship Id="rId2" Type="http://schemas.openxmlformats.org/officeDocument/2006/relationships/image" Target="../media/image6.png"/><Relationship Id="rId1" Type="http://schemas.openxmlformats.org/officeDocument/2006/relationships/hyperlink" Target="#Contents!C9"/><Relationship Id="rId6" Type="http://schemas.openxmlformats.org/officeDocument/2006/relationships/image" Target="../media/image9.svg"/><Relationship Id="rId5" Type="http://schemas.openxmlformats.org/officeDocument/2006/relationships/image" Target="../media/image8.png"/><Relationship Id="rId4" Type="http://schemas.openxmlformats.org/officeDocument/2006/relationships/hyperlink" Target="#'Suppliers'!B10"/></Relationships>
</file>

<file path=xl/drawings/_rels/drawing12.xml.rels><?xml version="1.0" encoding="UTF-8" standalone="yes"?>
<Relationships xmlns="http://schemas.openxmlformats.org/package/2006/relationships"><Relationship Id="rId3" Type="http://schemas.openxmlformats.org/officeDocument/2006/relationships/image" Target="../media/image7.svg"/><Relationship Id="rId7" Type="http://schemas.openxmlformats.org/officeDocument/2006/relationships/hyperlink" Target="#'EPRA'!B10"/><Relationship Id="rId2" Type="http://schemas.openxmlformats.org/officeDocument/2006/relationships/image" Target="../media/image6.png"/><Relationship Id="rId1" Type="http://schemas.openxmlformats.org/officeDocument/2006/relationships/hyperlink" Target="#Contents!C9"/><Relationship Id="rId6" Type="http://schemas.openxmlformats.org/officeDocument/2006/relationships/image" Target="../media/image9.svg"/><Relationship Id="rId5" Type="http://schemas.openxmlformats.org/officeDocument/2006/relationships/image" Target="../media/image8.png"/><Relationship Id="rId4" Type="http://schemas.openxmlformats.org/officeDocument/2006/relationships/hyperlink" Target="#'Health &amp; Safety'!B10"/></Relationships>
</file>

<file path=xl/drawings/_rels/drawing13.xml.rels><?xml version="1.0" encoding="UTF-8" standalone="yes"?>
<Relationships xmlns="http://schemas.openxmlformats.org/package/2006/relationships"><Relationship Id="rId3" Type="http://schemas.openxmlformats.org/officeDocument/2006/relationships/image" Target="../media/image7.svg"/><Relationship Id="rId7" Type="http://schemas.openxmlformats.org/officeDocument/2006/relationships/hyperlink" Target="#'SASB'!B10"/><Relationship Id="rId2" Type="http://schemas.openxmlformats.org/officeDocument/2006/relationships/image" Target="../media/image6.png"/><Relationship Id="rId1" Type="http://schemas.openxmlformats.org/officeDocument/2006/relationships/hyperlink" Target="#Contents!C9"/><Relationship Id="rId6" Type="http://schemas.openxmlformats.org/officeDocument/2006/relationships/image" Target="../media/image9.svg"/><Relationship Id="rId5" Type="http://schemas.openxmlformats.org/officeDocument/2006/relationships/image" Target="../media/image8.png"/><Relationship Id="rId4" Type="http://schemas.openxmlformats.org/officeDocument/2006/relationships/hyperlink" Target="#'People'!B10"/></Relationships>
</file>

<file path=xl/drawings/_rels/drawing14.xml.rels><?xml version="1.0" encoding="UTF-8" standalone="yes"?>
<Relationships xmlns="http://schemas.openxmlformats.org/package/2006/relationships"><Relationship Id="rId8" Type="http://schemas.openxmlformats.org/officeDocument/2006/relationships/image" Target="../media/image11.svg"/><Relationship Id="rId3" Type="http://schemas.openxmlformats.org/officeDocument/2006/relationships/image" Target="../media/image7.svg"/><Relationship Id="rId7" Type="http://schemas.openxmlformats.org/officeDocument/2006/relationships/image" Target="../media/image10.png"/><Relationship Id="rId2" Type="http://schemas.openxmlformats.org/officeDocument/2006/relationships/image" Target="../media/image6.png"/><Relationship Id="rId1" Type="http://schemas.openxmlformats.org/officeDocument/2006/relationships/hyperlink" Target="#Contents!C9"/><Relationship Id="rId6" Type="http://schemas.openxmlformats.org/officeDocument/2006/relationships/image" Target="../media/image9.svg"/><Relationship Id="rId5" Type="http://schemas.openxmlformats.org/officeDocument/2006/relationships/image" Target="../media/image8.png"/><Relationship Id="rId4" Type="http://schemas.openxmlformats.org/officeDocument/2006/relationships/hyperlink" Target="#'EPRA'!B10"/></Relationships>
</file>

<file path=xl/drawings/_rels/drawing2.xml.rels><?xml version="1.0" encoding="UTF-8" standalone="yes"?>
<Relationships xmlns="http://schemas.openxmlformats.org/package/2006/relationships"><Relationship Id="rId8" Type="http://schemas.openxmlformats.org/officeDocument/2006/relationships/image" Target="../media/image11.svg"/><Relationship Id="rId3" Type="http://schemas.openxmlformats.org/officeDocument/2006/relationships/image" Target="../media/image7.svg"/><Relationship Id="rId7" Type="http://schemas.openxmlformats.org/officeDocument/2006/relationships/image" Target="../media/image10.png"/><Relationship Id="rId2" Type="http://schemas.openxmlformats.org/officeDocument/2006/relationships/image" Target="../media/image6.png"/><Relationship Id="rId1" Type="http://schemas.openxmlformats.org/officeDocument/2006/relationships/hyperlink" Target="#Contents!C9"/><Relationship Id="rId6" Type="http://schemas.openxmlformats.org/officeDocument/2006/relationships/image" Target="../media/image9.svg"/><Relationship Id="rId5" Type="http://schemas.openxmlformats.org/officeDocument/2006/relationships/image" Target="../media/image8.png"/><Relationship Id="rId4" Type="http://schemas.openxmlformats.org/officeDocument/2006/relationships/hyperlink" Target="#'Energy'!B10"/></Relationships>
</file>

<file path=xl/drawings/_rels/drawing3.xml.rels><?xml version="1.0" encoding="UTF-8" standalone="yes"?>
<Relationships xmlns="http://schemas.openxmlformats.org/package/2006/relationships"><Relationship Id="rId3" Type="http://schemas.openxmlformats.org/officeDocument/2006/relationships/image" Target="../media/image7.svg"/><Relationship Id="rId7" Type="http://schemas.openxmlformats.org/officeDocument/2006/relationships/hyperlink" Target="#'Certifications'!B10"/><Relationship Id="rId2" Type="http://schemas.openxmlformats.org/officeDocument/2006/relationships/image" Target="../media/image6.png"/><Relationship Id="rId1" Type="http://schemas.openxmlformats.org/officeDocument/2006/relationships/hyperlink" Target="#Contents!C9"/><Relationship Id="rId6" Type="http://schemas.openxmlformats.org/officeDocument/2006/relationships/image" Target="../media/image9.svg"/><Relationship Id="rId5" Type="http://schemas.openxmlformats.org/officeDocument/2006/relationships/image" Target="../media/image8.png"/><Relationship Id="rId4" Type="http://schemas.openxmlformats.org/officeDocument/2006/relationships/hyperlink" Target="#'GHG'!B10"/></Relationships>
</file>

<file path=xl/drawings/_rels/drawing4.xml.rels><?xml version="1.0" encoding="UTF-8" standalone="yes"?>
<Relationships xmlns="http://schemas.openxmlformats.org/package/2006/relationships"><Relationship Id="rId3" Type="http://schemas.openxmlformats.org/officeDocument/2006/relationships/image" Target="../media/image7.svg"/><Relationship Id="rId7" Type="http://schemas.openxmlformats.org/officeDocument/2006/relationships/hyperlink" Target="#'Water'!B10"/><Relationship Id="rId2" Type="http://schemas.openxmlformats.org/officeDocument/2006/relationships/image" Target="../media/image6.png"/><Relationship Id="rId1" Type="http://schemas.openxmlformats.org/officeDocument/2006/relationships/hyperlink" Target="#Contents!C9"/><Relationship Id="rId6" Type="http://schemas.openxmlformats.org/officeDocument/2006/relationships/image" Target="../media/image9.svg"/><Relationship Id="rId5" Type="http://schemas.openxmlformats.org/officeDocument/2006/relationships/image" Target="../media/image8.png"/><Relationship Id="rId4" Type="http://schemas.openxmlformats.org/officeDocument/2006/relationships/hyperlink" Target="#'Energy'!B10"/></Relationships>
</file>

<file path=xl/drawings/_rels/drawing5.xml.rels><?xml version="1.0" encoding="UTF-8" standalone="yes"?>
<Relationships xmlns="http://schemas.openxmlformats.org/package/2006/relationships"><Relationship Id="rId3" Type="http://schemas.openxmlformats.org/officeDocument/2006/relationships/image" Target="../media/image7.svg"/><Relationship Id="rId7" Type="http://schemas.openxmlformats.org/officeDocument/2006/relationships/hyperlink" Target="#'Waste'!B10"/><Relationship Id="rId2" Type="http://schemas.openxmlformats.org/officeDocument/2006/relationships/image" Target="../media/image6.png"/><Relationship Id="rId1" Type="http://schemas.openxmlformats.org/officeDocument/2006/relationships/hyperlink" Target="#Contents!C9"/><Relationship Id="rId6" Type="http://schemas.openxmlformats.org/officeDocument/2006/relationships/image" Target="../media/image9.svg"/><Relationship Id="rId5" Type="http://schemas.openxmlformats.org/officeDocument/2006/relationships/image" Target="../media/image8.png"/><Relationship Id="rId4" Type="http://schemas.openxmlformats.org/officeDocument/2006/relationships/hyperlink" Target="#'Certifications'!B10"/></Relationships>
</file>

<file path=xl/drawings/_rels/drawing6.xml.rels><?xml version="1.0" encoding="UTF-8" standalone="yes"?>
<Relationships xmlns="http://schemas.openxmlformats.org/package/2006/relationships"><Relationship Id="rId3" Type="http://schemas.openxmlformats.org/officeDocument/2006/relationships/image" Target="../media/image7.svg"/><Relationship Id="rId7" Type="http://schemas.openxmlformats.org/officeDocument/2006/relationships/hyperlink" Target="#'Env Compliance &amp; TCFD'!B10"/><Relationship Id="rId2" Type="http://schemas.openxmlformats.org/officeDocument/2006/relationships/image" Target="../media/image6.png"/><Relationship Id="rId1" Type="http://schemas.openxmlformats.org/officeDocument/2006/relationships/hyperlink" Target="#Contents!C9"/><Relationship Id="rId6" Type="http://schemas.openxmlformats.org/officeDocument/2006/relationships/image" Target="../media/image9.svg"/><Relationship Id="rId5" Type="http://schemas.openxmlformats.org/officeDocument/2006/relationships/image" Target="../media/image8.png"/><Relationship Id="rId4" Type="http://schemas.openxmlformats.org/officeDocument/2006/relationships/hyperlink" Target="#'Water'!B10"/></Relationships>
</file>

<file path=xl/drawings/_rels/drawing7.xml.rels><?xml version="1.0" encoding="UTF-8" standalone="yes"?>
<Relationships xmlns="http://schemas.openxmlformats.org/package/2006/relationships"><Relationship Id="rId3" Type="http://schemas.openxmlformats.org/officeDocument/2006/relationships/image" Target="../media/image7.svg"/><Relationship Id="rId7" Type="http://schemas.openxmlformats.org/officeDocument/2006/relationships/hyperlink" Target="#'Biodiversity'!B10"/><Relationship Id="rId2" Type="http://schemas.openxmlformats.org/officeDocument/2006/relationships/image" Target="../media/image6.png"/><Relationship Id="rId1" Type="http://schemas.openxmlformats.org/officeDocument/2006/relationships/hyperlink" Target="#Contents!C9"/><Relationship Id="rId6" Type="http://schemas.openxmlformats.org/officeDocument/2006/relationships/image" Target="../media/image9.svg"/><Relationship Id="rId5" Type="http://schemas.openxmlformats.org/officeDocument/2006/relationships/image" Target="../media/image8.png"/><Relationship Id="rId4" Type="http://schemas.openxmlformats.org/officeDocument/2006/relationships/hyperlink" Target="#'Waste'!B10"/></Relationships>
</file>

<file path=xl/drawings/_rels/drawing8.xml.rels><?xml version="1.0" encoding="UTF-8" standalone="yes"?>
<Relationships xmlns="http://schemas.openxmlformats.org/package/2006/relationships"><Relationship Id="rId3" Type="http://schemas.openxmlformats.org/officeDocument/2006/relationships/image" Target="../media/image7.svg"/><Relationship Id="rId7" Type="http://schemas.openxmlformats.org/officeDocument/2006/relationships/hyperlink" Target="#'Social Impact'!B10"/><Relationship Id="rId2" Type="http://schemas.openxmlformats.org/officeDocument/2006/relationships/image" Target="../media/image6.png"/><Relationship Id="rId1" Type="http://schemas.openxmlformats.org/officeDocument/2006/relationships/hyperlink" Target="#Contents!C9"/><Relationship Id="rId6" Type="http://schemas.openxmlformats.org/officeDocument/2006/relationships/image" Target="../media/image9.svg"/><Relationship Id="rId5" Type="http://schemas.openxmlformats.org/officeDocument/2006/relationships/image" Target="../media/image8.png"/><Relationship Id="rId4" Type="http://schemas.openxmlformats.org/officeDocument/2006/relationships/hyperlink" Target="#'Env Compliance &amp; TCFD'!B10"/></Relationships>
</file>

<file path=xl/drawings/_rels/drawing9.xml.rels><?xml version="1.0" encoding="UTF-8" standalone="yes"?>
<Relationships xmlns="http://schemas.openxmlformats.org/package/2006/relationships"><Relationship Id="rId3" Type="http://schemas.openxmlformats.org/officeDocument/2006/relationships/image" Target="../media/image7.svg"/><Relationship Id="rId7" Type="http://schemas.openxmlformats.org/officeDocument/2006/relationships/hyperlink" Target="#'Suppliers'!B10"/><Relationship Id="rId2" Type="http://schemas.openxmlformats.org/officeDocument/2006/relationships/image" Target="../media/image6.png"/><Relationship Id="rId1" Type="http://schemas.openxmlformats.org/officeDocument/2006/relationships/hyperlink" Target="#Contents!C9"/><Relationship Id="rId6" Type="http://schemas.openxmlformats.org/officeDocument/2006/relationships/image" Target="../media/image9.svg"/><Relationship Id="rId5" Type="http://schemas.openxmlformats.org/officeDocument/2006/relationships/image" Target="../media/image8.png"/><Relationship Id="rId4" Type="http://schemas.openxmlformats.org/officeDocument/2006/relationships/hyperlink" Target="#'Biodiversity'!B10"/></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277</xdr:rowOff>
    </xdr:from>
    <xdr:to>
      <xdr:col>16384</xdr:col>
      <xdr:colOff>48646</xdr:colOff>
      <xdr:row>1048576</xdr:row>
      <xdr:rowOff>29019</xdr:rowOff>
    </xdr:to>
    <xdr:pic>
      <xdr:nvPicPr>
        <xdr:cNvPr id="2" name="Picture 1">
          <a:hlinkClick xmlns:r="http://schemas.openxmlformats.org/officeDocument/2006/relationships" r:id="rId1" tooltip="Jump to Contents Page"/>
          <a:extLst>
            <a:ext uri="{FF2B5EF4-FFF2-40B4-BE49-F238E27FC236}">
              <a16:creationId xmlns:a16="http://schemas.microsoft.com/office/drawing/2014/main" id="{5D024F7A-090D-0775-5DD9-610E8DA054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277"/>
          <a:ext cx="7316221" cy="51722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264583</xdr:colOff>
      <xdr:row>0</xdr:row>
      <xdr:rowOff>0</xdr:rowOff>
    </xdr:from>
    <xdr:to>
      <xdr:col>1</xdr:col>
      <xdr:colOff>506556</xdr:colOff>
      <xdr:row>0</xdr:row>
      <xdr:rowOff>542540</xdr:rowOff>
    </xdr:to>
    <xdr:pic>
      <xdr:nvPicPr>
        <xdr:cNvPr id="2" name="nav11Home" descr="House with solid fill">
          <a:hlinkClick xmlns:r="http://schemas.openxmlformats.org/officeDocument/2006/relationships" r:id="rId1"/>
          <a:extLst>
            <a:ext uri="{FF2B5EF4-FFF2-40B4-BE49-F238E27FC236}">
              <a16:creationId xmlns:a16="http://schemas.microsoft.com/office/drawing/2014/main" id="{7BA77ED3-F5C3-4B5C-BD13-40BC4592F49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64583" y="0"/>
          <a:ext cx="548890" cy="548890"/>
        </a:xfrm>
        <a:prstGeom prst="rect">
          <a:avLst/>
        </a:prstGeom>
      </xdr:spPr>
    </xdr:pic>
    <xdr:clientData/>
  </xdr:twoCellAnchor>
  <xdr:twoCellAnchor editAs="absolute">
    <xdr:from>
      <xdr:col>1</xdr:col>
      <xdr:colOff>1475316</xdr:colOff>
      <xdr:row>0</xdr:row>
      <xdr:rowOff>0</xdr:rowOff>
    </xdr:from>
    <xdr:to>
      <xdr:col>1</xdr:col>
      <xdr:colOff>2030556</xdr:colOff>
      <xdr:row>0</xdr:row>
      <xdr:rowOff>542540</xdr:rowOff>
    </xdr:to>
    <xdr:pic>
      <xdr:nvPicPr>
        <xdr:cNvPr id="3" name="nav11BackTable" descr="Fast Forward with solid fill">
          <a:hlinkClick xmlns:r="http://schemas.openxmlformats.org/officeDocument/2006/relationships" r:id="rId4"/>
          <a:extLst>
            <a:ext uri="{FF2B5EF4-FFF2-40B4-BE49-F238E27FC236}">
              <a16:creationId xmlns:a16="http://schemas.microsoft.com/office/drawing/2014/main" id="{762B9A9F-1B33-44C0-AAE3-2E4C520078D1}"/>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788583" y="0"/>
          <a:ext cx="548890" cy="548890"/>
        </a:xfrm>
        <a:prstGeom prst="rect">
          <a:avLst/>
        </a:prstGeom>
      </xdr:spPr>
    </xdr:pic>
    <xdr:clientData/>
  </xdr:twoCellAnchor>
  <xdr:twoCellAnchor editAs="absolute">
    <xdr:from>
      <xdr:col>1</xdr:col>
      <xdr:colOff>1979083</xdr:colOff>
      <xdr:row>0</xdr:row>
      <xdr:rowOff>0</xdr:rowOff>
    </xdr:from>
    <xdr:to>
      <xdr:col>1</xdr:col>
      <xdr:colOff>2523528</xdr:colOff>
      <xdr:row>0</xdr:row>
      <xdr:rowOff>542540</xdr:rowOff>
    </xdr:to>
    <xdr:pic>
      <xdr:nvPicPr>
        <xdr:cNvPr id="4" name="nav11NextTable" descr="Fast Forward with solid fill">
          <a:hlinkClick xmlns:r="http://schemas.openxmlformats.org/officeDocument/2006/relationships" r:id="rId7"/>
          <a:extLst>
            <a:ext uri="{FF2B5EF4-FFF2-40B4-BE49-F238E27FC236}">
              <a16:creationId xmlns:a16="http://schemas.microsoft.com/office/drawing/2014/main" id="{33F2E341-E514-47F4-B143-5FEE5352A97D}"/>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286000" y="0"/>
          <a:ext cx="550795" cy="5488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264583</xdr:colOff>
      <xdr:row>0</xdr:row>
      <xdr:rowOff>0</xdr:rowOff>
    </xdr:from>
    <xdr:to>
      <xdr:col>1</xdr:col>
      <xdr:colOff>505498</xdr:colOff>
      <xdr:row>0</xdr:row>
      <xdr:rowOff>545715</xdr:rowOff>
    </xdr:to>
    <xdr:pic>
      <xdr:nvPicPr>
        <xdr:cNvPr id="2" name="nav12Home" descr="House with solid fill">
          <a:hlinkClick xmlns:r="http://schemas.openxmlformats.org/officeDocument/2006/relationships" r:id="rId1"/>
          <a:extLst>
            <a:ext uri="{FF2B5EF4-FFF2-40B4-BE49-F238E27FC236}">
              <a16:creationId xmlns:a16="http://schemas.microsoft.com/office/drawing/2014/main" id="{F713AD98-124E-44A5-BC2D-FFBBF24D3B2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64583" y="0"/>
          <a:ext cx="548890" cy="548890"/>
        </a:xfrm>
        <a:prstGeom prst="rect">
          <a:avLst/>
        </a:prstGeom>
      </xdr:spPr>
    </xdr:pic>
    <xdr:clientData/>
  </xdr:twoCellAnchor>
  <xdr:twoCellAnchor editAs="absolute">
    <xdr:from>
      <xdr:col>1</xdr:col>
      <xdr:colOff>1483783</xdr:colOff>
      <xdr:row>0</xdr:row>
      <xdr:rowOff>0</xdr:rowOff>
    </xdr:from>
    <xdr:to>
      <xdr:col>1</xdr:col>
      <xdr:colOff>2029498</xdr:colOff>
      <xdr:row>0</xdr:row>
      <xdr:rowOff>545715</xdr:rowOff>
    </xdr:to>
    <xdr:pic>
      <xdr:nvPicPr>
        <xdr:cNvPr id="3" name="nav12BackTable" descr="Fast Forward with solid fill">
          <a:hlinkClick xmlns:r="http://schemas.openxmlformats.org/officeDocument/2006/relationships" r:id="rId4"/>
          <a:extLst>
            <a:ext uri="{FF2B5EF4-FFF2-40B4-BE49-F238E27FC236}">
              <a16:creationId xmlns:a16="http://schemas.microsoft.com/office/drawing/2014/main" id="{0EF3FC9B-A89E-4520-B100-32662DEAA54C}"/>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788583" y="0"/>
          <a:ext cx="548890" cy="548890"/>
        </a:xfrm>
        <a:prstGeom prst="rect">
          <a:avLst/>
        </a:prstGeom>
      </xdr:spPr>
    </xdr:pic>
    <xdr:clientData/>
  </xdr:twoCellAnchor>
  <xdr:twoCellAnchor editAs="absolute">
    <xdr:from>
      <xdr:col>1</xdr:col>
      <xdr:colOff>1981200</xdr:colOff>
      <xdr:row>0</xdr:row>
      <xdr:rowOff>0</xdr:rowOff>
    </xdr:from>
    <xdr:to>
      <xdr:col>1</xdr:col>
      <xdr:colOff>2531995</xdr:colOff>
      <xdr:row>0</xdr:row>
      <xdr:rowOff>545715</xdr:rowOff>
    </xdr:to>
    <xdr:pic>
      <xdr:nvPicPr>
        <xdr:cNvPr id="4" name="nav12NextTable" descr="Fast Forward with solid fill">
          <a:hlinkClick xmlns:r="http://schemas.openxmlformats.org/officeDocument/2006/relationships" r:id="rId7"/>
          <a:extLst>
            <a:ext uri="{FF2B5EF4-FFF2-40B4-BE49-F238E27FC236}">
              <a16:creationId xmlns:a16="http://schemas.microsoft.com/office/drawing/2014/main" id="{C116743F-2F86-40DF-93A1-B62254F8E036}"/>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286000" y="0"/>
          <a:ext cx="550795" cy="5488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1</xdr:col>
      <xdr:colOff>0</xdr:colOff>
      <xdr:row>0</xdr:row>
      <xdr:rowOff>0</xdr:rowOff>
    </xdr:from>
    <xdr:to>
      <xdr:col>1</xdr:col>
      <xdr:colOff>542540</xdr:colOff>
      <xdr:row>0</xdr:row>
      <xdr:rowOff>542540</xdr:rowOff>
    </xdr:to>
    <xdr:pic>
      <xdr:nvPicPr>
        <xdr:cNvPr id="2" name="nav13Home" descr="House with solid fill">
          <a:hlinkClick xmlns:r="http://schemas.openxmlformats.org/officeDocument/2006/relationships" r:id="rId1"/>
          <a:extLst>
            <a:ext uri="{FF2B5EF4-FFF2-40B4-BE49-F238E27FC236}">
              <a16:creationId xmlns:a16="http://schemas.microsoft.com/office/drawing/2014/main" id="{2E9D007B-D0FC-4732-8472-824A03383C5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64583" y="0"/>
          <a:ext cx="548890" cy="548890"/>
        </a:xfrm>
        <a:prstGeom prst="rect">
          <a:avLst/>
        </a:prstGeom>
      </xdr:spPr>
    </xdr:pic>
    <xdr:clientData/>
  </xdr:twoCellAnchor>
  <xdr:twoCellAnchor editAs="absolute">
    <xdr:from>
      <xdr:col>1</xdr:col>
      <xdr:colOff>1524000</xdr:colOff>
      <xdr:row>0</xdr:row>
      <xdr:rowOff>0</xdr:rowOff>
    </xdr:from>
    <xdr:to>
      <xdr:col>2</xdr:col>
      <xdr:colOff>45123</xdr:colOff>
      <xdr:row>0</xdr:row>
      <xdr:rowOff>542540</xdr:rowOff>
    </xdr:to>
    <xdr:pic>
      <xdr:nvPicPr>
        <xdr:cNvPr id="3" name="nav13BackTable" descr="Fast Forward with solid fill">
          <a:hlinkClick xmlns:r="http://schemas.openxmlformats.org/officeDocument/2006/relationships" r:id="rId4"/>
          <a:extLst>
            <a:ext uri="{FF2B5EF4-FFF2-40B4-BE49-F238E27FC236}">
              <a16:creationId xmlns:a16="http://schemas.microsoft.com/office/drawing/2014/main" id="{00591310-7CE2-4C8D-B4A0-02187E9EEA73}"/>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788583" y="0"/>
          <a:ext cx="548890" cy="548890"/>
        </a:xfrm>
        <a:prstGeom prst="rect">
          <a:avLst/>
        </a:prstGeom>
      </xdr:spPr>
    </xdr:pic>
    <xdr:clientData/>
  </xdr:twoCellAnchor>
  <xdr:twoCellAnchor editAs="absolute">
    <xdr:from>
      <xdr:col>2</xdr:col>
      <xdr:colOff>0</xdr:colOff>
      <xdr:row>0</xdr:row>
      <xdr:rowOff>0</xdr:rowOff>
    </xdr:from>
    <xdr:to>
      <xdr:col>2</xdr:col>
      <xdr:colOff>550795</xdr:colOff>
      <xdr:row>0</xdr:row>
      <xdr:rowOff>542540</xdr:rowOff>
    </xdr:to>
    <xdr:pic>
      <xdr:nvPicPr>
        <xdr:cNvPr id="4" name="nav13NextTable" descr="Fast Forward with solid fill">
          <a:hlinkClick xmlns:r="http://schemas.openxmlformats.org/officeDocument/2006/relationships" r:id="rId7"/>
          <a:extLst>
            <a:ext uri="{FF2B5EF4-FFF2-40B4-BE49-F238E27FC236}">
              <a16:creationId xmlns:a16="http://schemas.microsoft.com/office/drawing/2014/main" id="{A08EB865-6AA4-4773-8850-97E1DD0A3CEA}"/>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286000" y="0"/>
          <a:ext cx="550795" cy="54889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264583</xdr:colOff>
      <xdr:row>0</xdr:row>
      <xdr:rowOff>0</xdr:rowOff>
    </xdr:from>
    <xdr:to>
      <xdr:col>1</xdr:col>
      <xdr:colOff>524548</xdr:colOff>
      <xdr:row>0</xdr:row>
      <xdr:rowOff>545715</xdr:rowOff>
    </xdr:to>
    <xdr:pic>
      <xdr:nvPicPr>
        <xdr:cNvPr id="2" name="nav14Home" descr="House with solid fill">
          <a:hlinkClick xmlns:r="http://schemas.openxmlformats.org/officeDocument/2006/relationships" r:id="rId1"/>
          <a:extLst>
            <a:ext uri="{FF2B5EF4-FFF2-40B4-BE49-F238E27FC236}">
              <a16:creationId xmlns:a16="http://schemas.microsoft.com/office/drawing/2014/main" id="{5E5F2805-EF7E-438C-A990-BBF4F2F82CC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64583" y="0"/>
          <a:ext cx="548890" cy="548890"/>
        </a:xfrm>
        <a:prstGeom prst="rect">
          <a:avLst/>
        </a:prstGeom>
      </xdr:spPr>
    </xdr:pic>
    <xdr:clientData/>
  </xdr:twoCellAnchor>
  <xdr:twoCellAnchor editAs="absolute">
    <xdr:from>
      <xdr:col>2</xdr:col>
      <xdr:colOff>359833</xdr:colOff>
      <xdr:row>0</xdr:row>
      <xdr:rowOff>0</xdr:rowOff>
    </xdr:from>
    <xdr:to>
      <xdr:col>2</xdr:col>
      <xdr:colOff>905548</xdr:colOff>
      <xdr:row>0</xdr:row>
      <xdr:rowOff>545715</xdr:rowOff>
    </xdr:to>
    <xdr:pic>
      <xdr:nvPicPr>
        <xdr:cNvPr id="3" name="nav14BackTable" descr="Fast Forward with solid fill">
          <a:hlinkClick xmlns:r="http://schemas.openxmlformats.org/officeDocument/2006/relationships" r:id="rId4"/>
          <a:extLst>
            <a:ext uri="{FF2B5EF4-FFF2-40B4-BE49-F238E27FC236}">
              <a16:creationId xmlns:a16="http://schemas.microsoft.com/office/drawing/2014/main" id="{A9BF7EAC-2C6A-4BA5-A2B0-6E019A84DE3F}"/>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788583" y="0"/>
          <a:ext cx="548890" cy="548890"/>
        </a:xfrm>
        <a:prstGeom prst="rect">
          <a:avLst/>
        </a:prstGeom>
      </xdr:spPr>
    </xdr:pic>
    <xdr:clientData/>
  </xdr:twoCellAnchor>
  <xdr:twoCellAnchor editAs="absolute">
    <xdr:from>
      <xdr:col>2</xdr:col>
      <xdr:colOff>857250</xdr:colOff>
      <xdr:row>0</xdr:row>
      <xdr:rowOff>0</xdr:rowOff>
    </xdr:from>
    <xdr:to>
      <xdr:col>3</xdr:col>
      <xdr:colOff>469303</xdr:colOff>
      <xdr:row>0</xdr:row>
      <xdr:rowOff>545715</xdr:rowOff>
    </xdr:to>
    <xdr:pic>
      <xdr:nvPicPr>
        <xdr:cNvPr id="4" name="nav14NextTable" descr="Fast Forward with solid fill">
          <a:hlinkClick xmlns:r="http://schemas.openxmlformats.org/officeDocument/2006/relationships" r:id="rId7"/>
          <a:extLst>
            <a:ext uri="{FF2B5EF4-FFF2-40B4-BE49-F238E27FC236}">
              <a16:creationId xmlns:a16="http://schemas.microsoft.com/office/drawing/2014/main" id="{A7DC1056-6E49-4ACF-8B8F-30557A537063}"/>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286000" y="0"/>
          <a:ext cx="550795" cy="54889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264583</xdr:colOff>
      <xdr:row>0</xdr:row>
      <xdr:rowOff>0</xdr:rowOff>
    </xdr:from>
    <xdr:to>
      <xdr:col>1</xdr:col>
      <xdr:colOff>521373</xdr:colOff>
      <xdr:row>0</xdr:row>
      <xdr:rowOff>542540</xdr:rowOff>
    </xdr:to>
    <xdr:pic>
      <xdr:nvPicPr>
        <xdr:cNvPr id="2" name="nav15Home" descr="House with solid fill">
          <a:hlinkClick xmlns:r="http://schemas.openxmlformats.org/officeDocument/2006/relationships" r:id="rId1"/>
          <a:extLst>
            <a:ext uri="{FF2B5EF4-FFF2-40B4-BE49-F238E27FC236}">
              <a16:creationId xmlns:a16="http://schemas.microsoft.com/office/drawing/2014/main" id="{B4A7237E-C287-4CD0-AC1E-E01B8D37963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64583" y="0"/>
          <a:ext cx="548890" cy="548890"/>
        </a:xfrm>
        <a:prstGeom prst="rect">
          <a:avLst/>
        </a:prstGeom>
      </xdr:spPr>
    </xdr:pic>
    <xdr:clientData/>
  </xdr:twoCellAnchor>
  <xdr:twoCellAnchor editAs="absolute">
    <xdr:from>
      <xdr:col>1</xdr:col>
      <xdr:colOff>1477433</xdr:colOff>
      <xdr:row>0</xdr:row>
      <xdr:rowOff>0</xdr:rowOff>
    </xdr:from>
    <xdr:to>
      <xdr:col>2</xdr:col>
      <xdr:colOff>517140</xdr:colOff>
      <xdr:row>0</xdr:row>
      <xdr:rowOff>542540</xdr:rowOff>
    </xdr:to>
    <xdr:pic>
      <xdr:nvPicPr>
        <xdr:cNvPr id="3" name="nav15BackTable" descr="Fast Forward with solid fill">
          <a:hlinkClick xmlns:r="http://schemas.openxmlformats.org/officeDocument/2006/relationships" r:id="rId4"/>
          <a:extLst>
            <a:ext uri="{FF2B5EF4-FFF2-40B4-BE49-F238E27FC236}">
              <a16:creationId xmlns:a16="http://schemas.microsoft.com/office/drawing/2014/main" id="{EB38369A-2652-4FD9-B897-2F693CD6652C}"/>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788583" y="0"/>
          <a:ext cx="548890" cy="548890"/>
        </a:xfrm>
        <a:prstGeom prst="rect">
          <a:avLst/>
        </a:prstGeom>
      </xdr:spPr>
    </xdr:pic>
    <xdr:clientData/>
  </xdr:twoCellAnchor>
  <xdr:twoCellAnchor editAs="absolute">
    <xdr:from>
      <xdr:col>2</xdr:col>
      <xdr:colOff>465667</xdr:colOff>
      <xdr:row>0</xdr:row>
      <xdr:rowOff>0</xdr:rowOff>
    </xdr:from>
    <xdr:to>
      <xdr:col>3</xdr:col>
      <xdr:colOff>462</xdr:colOff>
      <xdr:row>0</xdr:row>
      <xdr:rowOff>542540</xdr:rowOff>
    </xdr:to>
    <xdr:pic>
      <xdr:nvPicPr>
        <xdr:cNvPr id="4" name="nav15NextTable" descr="Fast Forward with solid fill">
          <a:hlinkClick xmlns:r="http://schemas.openxmlformats.org/officeDocument/2006/relationships" r:id=""/>
          <a:extLst>
            <a:ext uri="{FF2B5EF4-FFF2-40B4-BE49-F238E27FC236}">
              <a16:creationId xmlns:a16="http://schemas.microsoft.com/office/drawing/2014/main" id="{D9BBC709-E54F-4922-9932-A0F5B0D2EC9B}"/>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2286000" y="0"/>
          <a:ext cx="550795" cy="5488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0</xdr:row>
      <xdr:rowOff>0</xdr:rowOff>
    </xdr:from>
    <xdr:to>
      <xdr:col>1</xdr:col>
      <xdr:colOff>542540</xdr:colOff>
      <xdr:row>0</xdr:row>
      <xdr:rowOff>542540</xdr:rowOff>
    </xdr:to>
    <xdr:pic>
      <xdr:nvPicPr>
        <xdr:cNvPr id="2" name="nav3Home" descr="House with solid fill">
          <a:hlinkClick xmlns:r="http://schemas.openxmlformats.org/officeDocument/2006/relationships" r:id="rId1"/>
          <a:extLst>
            <a:ext uri="{FF2B5EF4-FFF2-40B4-BE49-F238E27FC236}">
              <a16:creationId xmlns:a16="http://schemas.microsoft.com/office/drawing/2014/main" id="{0F9BCCB6-12E0-4C58-AC4F-830EDDC1C8E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85750" y="0"/>
          <a:ext cx="540000" cy="540000"/>
        </a:xfrm>
        <a:prstGeom prst="rect">
          <a:avLst/>
        </a:prstGeom>
      </xdr:spPr>
    </xdr:pic>
    <xdr:clientData/>
  </xdr:twoCellAnchor>
  <xdr:twoCellAnchor editAs="absolute">
    <xdr:from>
      <xdr:col>1</xdr:col>
      <xdr:colOff>2021417</xdr:colOff>
      <xdr:row>0</xdr:row>
      <xdr:rowOff>0</xdr:rowOff>
    </xdr:from>
    <xdr:to>
      <xdr:col>1</xdr:col>
      <xdr:colOff>2572212</xdr:colOff>
      <xdr:row>0</xdr:row>
      <xdr:rowOff>542540</xdr:rowOff>
    </xdr:to>
    <xdr:pic>
      <xdr:nvPicPr>
        <xdr:cNvPr id="3" name="nav3NextTable" descr="Fast Forward with solid fill">
          <a:hlinkClick xmlns:r="http://schemas.openxmlformats.org/officeDocument/2006/relationships" r:id="rId4"/>
          <a:extLst>
            <a:ext uri="{FF2B5EF4-FFF2-40B4-BE49-F238E27FC236}">
              <a16:creationId xmlns:a16="http://schemas.microsoft.com/office/drawing/2014/main" id="{74A3AFCA-7777-4E12-A37E-B11F37F6C0AD}"/>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307167" y="0"/>
          <a:ext cx="540000" cy="540000"/>
        </a:xfrm>
        <a:prstGeom prst="rect">
          <a:avLst/>
        </a:prstGeom>
      </xdr:spPr>
    </xdr:pic>
    <xdr:clientData/>
  </xdr:twoCellAnchor>
  <xdr:twoCellAnchor editAs="absolute">
    <xdr:from>
      <xdr:col>1</xdr:col>
      <xdr:colOff>1524000</xdr:colOff>
      <xdr:row>0</xdr:row>
      <xdr:rowOff>0</xdr:rowOff>
    </xdr:from>
    <xdr:to>
      <xdr:col>1</xdr:col>
      <xdr:colOff>2066540</xdr:colOff>
      <xdr:row>0</xdr:row>
      <xdr:rowOff>542540</xdr:rowOff>
    </xdr:to>
    <xdr:pic>
      <xdr:nvPicPr>
        <xdr:cNvPr id="8" name="nav3BackTable" descr="Fast Forward with solid fill">
          <a:hlinkClick xmlns:r="http://schemas.openxmlformats.org/officeDocument/2006/relationships" r:id=""/>
          <a:extLst>
            <a:ext uri="{FF2B5EF4-FFF2-40B4-BE49-F238E27FC236}">
              <a16:creationId xmlns:a16="http://schemas.microsoft.com/office/drawing/2014/main" id="{BE9616BB-4D28-4502-B7A8-A352A0161CF1}"/>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flipH="1">
          <a:off x="1809750" y="0"/>
          <a:ext cx="540000" cy="54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2117</xdr:colOff>
      <xdr:row>0</xdr:row>
      <xdr:rowOff>0</xdr:rowOff>
    </xdr:from>
    <xdr:to>
      <xdr:col>1</xdr:col>
      <xdr:colOff>551007</xdr:colOff>
      <xdr:row>0</xdr:row>
      <xdr:rowOff>545715</xdr:rowOff>
    </xdr:to>
    <xdr:pic>
      <xdr:nvPicPr>
        <xdr:cNvPr id="2" name="nav4Home" descr="House with solid fill">
          <a:hlinkClick xmlns:r="http://schemas.openxmlformats.org/officeDocument/2006/relationships" r:id="rId1"/>
          <a:extLst>
            <a:ext uri="{FF2B5EF4-FFF2-40B4-BE49-F238E27FC236}">
              <a16:creationId xmlns:a16="http://schemas.microsoft.com/office/drawing/2014/main" id="{61A071BD-8D38-4029-A736-4A8314F45E5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66700" y="0"/>
          <a:ext cx="548890" cy="548890"/>
        </a:xfrm>
        <a:prstGeom prst="rect">
          <a:avLst/>
        </a:prstGeom>
      </xdr:spPr>
    </xdr:pic>
    <xdr:clientData/>
  </xdr:twoCellAnchor>
  <xdr:twoCellAnchor editAs="absolute">
    <xdr:from>
      <xdr:col>1</xdr:col>
      <xdr:colOff>1526117</xdr:colOff>
      <xdr:row>0</xdr:row>
      <xdr:rowOff>0</xdr:rowOff>
    </xdr:from>
    <xdr:to>
      <xdr:col>1</xdr:col>
      <xdr:colOff>2075007</xdr:colOff>
      <xdr:row>0</xdr:row>
      <xdr:rowOff>545715</xdr:rowOff>
    </xdr:to>
    <xdr:pic>
      <xdr:nvPicPr>
        <xdr:cNvPr id="3" name="nav4BackTable" descr="Fast Forward with solid fill">
          <a:hlinkClick xmlns:r="http://schemas.openxmlformats.org/officeDocument/2006/relationships" r:id="rId4"/>
          <a:extLst>
            <a:ext uri="{FF2B5EF4-FFF2-40B4-BE49-F238E27FC236}">
              <a16:creationId xmlns:a16="http://schemas.microsoft.com/office/drawing/2014/main" id="{41C36E14-EACD-4169-BEAC-B5CEDB30C904}"/>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790700" y="0"/>
          <a:ext cx="548890" cy="548890"/>
        </a:xfrm>
        <a:prstGeom prst="rect">
          <a:avLst/>
        </a:prstGeom>
      </xdr:spPr>
    </xdr:pic>
    <xdr:clientData/>
  </xdr:twoCellAnchor>
  <xdr:twoCellAnchor editAs="absolute">
    <xdr:from>
      <xdr:col>1</xdr:col>
      <xdr:colOff>2026709</xdr:colOff>
      <xdr:row>0</xdr:row>
      <xdr:rowOff>0</xdr:rowOff>
    </xdr:from>
    <xdr:to>
      <xdr:col>1</xdr:col>
      <xdr:colOff>2574329</xdr:colOff>
      <xdr:row>0</xdr:row>
      <xdr:rowOff>545715</xdr:rowOff>
    </xdr:to>
    <xdr:pic>
      <xdr:nvPicPr>
        <xdr:cNvPr id="4" name="nav4NextTable" descr="Fast Forward with solid fill">
          <a:hlinkClick xmlns:r="http://schemas.openxmlformats.org/officeDocument/2006/relationships" r:id="rId7"/>
          <a:extLst>
            <a:ext uri="{FF2B5EF4-FFF2-40B4-BE49-F238E27FC236}">
              <a16:creationId xmlns:a16="http://schemas.microsoft.com/office/drawing/2014/main" id="{DD173DF7-4EEC-48CB-A7DC-DCA61CD45D26}"/>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288117" y="0"/>
          <a:ext cx="550795" cy="5488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264583</xdr:colOff>
      <xdr:row>0</xdr:row>
      <xdr:rowOff>0</xdr:rowOff>
    </xdr:from>
    <xdr:to>
      <xdr:col>1</xdr:col>
      <xdr:colOff>503381</xdr:colOff>
      <xdr:row>0</xdr:row>
      <xdr:rowOff>545715</xdr:rowOff>
    </xdr:to>
    <xdr:pic>
      <xdr:nvPicPr>
        <xdr:cNvPr id="2" name="nav5Home" descr="House with solid fill">
          <a:hlinkClick xmlns:r="http://schemas.openxmlformats.org/officeDocument/2006/relationships" r:id="rId1"/>
          <a:extLst>
            <a:ext uri="{FF2B5EF4-FFF2-40B4-BE49-F238E27FC236}">
              <a16:creationId xmlns:a16="http://schemas.microsoft.com/office/drawing/2014/main" id="{39BDAEB2-FDB3-45F1-948A-1BEBFF74DB5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64583" y="0"/>
          <a:ext cx="548890" cy="548890"/>
        </a:xfrm>
        <a:prstGeom prst="rect">
          <a:avLst/>
        </a:prstGeom>
      </xdr:spPr>
    </xdr:pic>
    <xdr:clientData/>
  </xdr:twoCellAnchor>
  <xdr:twoCellAnchor editAs="absolute">
    <xdr:from>
      <xdr:col>1</xdr:col>
      <xdr:colOff>1478491</xdr:colOff>
      <xdr:row>0</xdr:row>
      <xdr:rowOff>0</xdr:rowOff>
    </xdr:from>
    <xdr:to>
      <xdr:col>1</xdr:col>
      <xdr:colOff>2027381</xdr:colOff>
      <xdr:row>0</xdr:row>
      <xdr:rowOff>545715</xdr:rowOff>
    </xdr:to>
    <xdr:pic>
      <xdr:nvPicPr>
        <xdr:cNvPr id="3" name="nav5BackTable" descr="Fast Forward with solid fill">
          <a:hlinkClick xmlns:r="http://schemas.openxmlformats.org/officeDocument/2006/relationships" r:id="rId4"/>
          <a:extLst>
            <a:ext uri="{FF2B5EF4-FFF2-40B4-BE49-F238E27FC236}">
              <a16:creationId xmlns:a16="http://schemas.microsoft.com/office/drawing/2014/main" id="{752118F4-0F28-492C-991D-E7E274FA259E}"/>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788583" y="0"/>
          <a:ext cx="548890" cy="548890"/>
        </a:xfrm>
        <a:prstGeom prst="rect">
          <a:avLst/>
        </a:prstGeom>
      </xdr:spPr>
    </xdr:pic>
    <xdr:clientData/>
  </xdr:twoCellAnchor>
  <xdr:twoCellAnchor editAs="absolute">
    <xdr:from>
      <xdr:col>1</xdr:col>
      <xdr:colOff>1979083</xdr:colOff>
      <xdr:row>0</xdr:row>
      <xdr:rowOff>0</xdr:rowOff>
    </xdr:from>
    <xdr:to>
      <xdr:col>1</xdr:col>
      <xdr:colOff>2526703</xdr:colOff>
      <xdr:row>0</xdr:row>
      <xdr:rowOff>545715</xdr:rowOff>
    </xdr:to>
    <xdr:pic>
      <xdr:nvPicPr>
        <xdr:cNvPr id="4" name="nav5NextTable" descr="Fast Forward with solid fill">
          <a:hlinkClick xmlns:r="http://schemas.openxmlformats.org/officeDocument/2006/relationships" r:id="rId7"/>
          <a:extLst>
            <a:ext uri="{FF2B5EF4-FFF2-40B4-BE49-F238E27FC236}">
              <a16:creationId xmlns:a16="http://schemas.microsoft.com/office/drawing/2014/main" id="{899F35A0-FFF0-440C-AB31-6D70146872A8}"/>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286000" y="0"/>
          <a:ext cx="550795" cy="5488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264583</xdr:colOff>
      <xdr:row>0</xdr:row>
      <xdr:rowOff>0</xdr:rowOff>
    </xdr:from>
    <xdr:to>
      <xdr:col>1</xdr:col>
      <xdr:colOff>503381</xdr:colOff>
      <xdr:row>0</xdr:row>
      <xdr:rowOff>545715</xdr:rowOff>
    </xdr:to>
    <xdr:pic>
      <xdr:nvPicPr>
        <xdr:cNvPr id="2" name="nav6Home" descr="House with solid fill">
          <a:hlinkClick xmlns:r="http://schemas.openxmlformats.org/officeDocument/2006/relationships" r:id="rId1"/>
          <a:extLst>
            <a:ext uri="{FF2B5EF4-FFF2-40B4-BE49-F238E27FC236}">
              <a16:creationId xmlns:a16="http://schemas.microsoft.com/office/drawing/2014/main" id="{8EFEA0D8-55F9-4AC5-AC75-F13D376FFD9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64583" y="0"/>
          <a:ext cx="548890" cy="548890"/>
        </a:xfrm>
        <a:prstGeom prst="rect">
          <a:avLst/>
        </a:prstGeom>
      </xdr:spPr>
    </xdr:pic>
    <xdr:clientData/>
  </xdr:twoCellAnchor>
  <xdr:twoCellAnchor editAs="absolute">
    <xdr:from>
      <xdr:col>1</xdr:col>
      <xdr:colOff>1478491</xdr:colOff>
      <xdr:row>0</xdr:row>
      <xdr:rowOff>0</xdr:rowOff>
    </xdr:from>
    <xdr:to>
      <xdr:col>1</xdr:col>
      <xdr:colOff>2027381</xdr:colOff>
      <xdr:row>0</xdr:row>
      <xdr:rowOff>545715</xdr:rowOff>
    </xdr:to>
    <xdr:pic>
      <xdr:nvPicPr>
        <xdr:cNvPr id="3" name="nav6BackTable" descr="Fast Forward with solid fill">
          <a:hlinkClick xmlns:r="http://schemas.openxmlformats.org/officeDocument/2006/relationships" r:id="rId4"/>
          <a:extLst>
            <a:ext uri="{FF2B5EF4-FFF2-40B4-BE49-F238E27FC236}">
              <a16:creationId xmlns:a16="http://schemas.microsoft.com/office/drawing/2014/main" id="{9A3F73A9-669F-47C4-AA80-F1AA8434EF71}"/>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788583" y="0"/>
          <a:ext cx="548890" cy="548890"/>
        </a:xfrm>
        <a:prstGeom prst="rect">
          <a:avLst/>
        </a:prstGeom>
      </xdr:spPr>
    </xdr:pic>
    <xdr:clientData/>
  </xdr:twoCellAnchor>
  <xdr:twoCellAnchor editAs="absolute">
    <xdr:from>
      <xdr:col>1</xdr:col>
      <xdr:colOff>1979083</xdr:colOff>
      <xdr:row>0</xdr:row>
      <xdr:rowOff>0</xdr:rowOff>
    </xdr:from>
    <xdr:to>
      <xdr:col>2</xdr:col>
      <xdr:colOff>29037</xdr:colOff>
      <xdr:row>0</xdr:row>
      <xdr:rowOff>545715</xdr:rowOff>
    </xdr:to>
    <xdr:pic>
      <xdr:nvPicPr>
        <xdr:cNvPr id="4" name="nav6NextTable" descr="Fast Forward with solid fill">
          <a:hlinkClick xmlns:r="http://schemas.openxmlformats.org/officeDocument/2006/relationships" r:id="rId7"/>
          <a:extLst>
            <a:ext uri="{FF2B5EF4-FFF2-40B4-BE49-F238E27FC236}">
              <a16:creationId xmlns:a16="http://schemas.microsoft.com/office/drawing/2014/main" id="{C0406C68-4B14-4BF2-BD27-C3BE2DBA9ECB}"/>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286000" y="0"/>
          <a:ext cx="550795" cy="5488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264583</xdr:colOff>
      <xdr:row>0</xdr:row>
      <xdr:rowOff>0</xdr:rowOff>
    </xdr:from>
    <xdr:to>
      <xdr:col>1</xdr:col>
      <xdr:colOff>503381</xdr:colOff>
      <xdr:row>0</xdr:row>
      <xdr:rowOff>545715</xdr:rowOff>
    </xdr:to>
    <xdr:pic>
      <xdr:nvPicPr>
        <xdr:cNvPr id="2" name="nav7Home" descr="House with solid fill">
          <a:hlinkClick xmlns:r="http://schemas.openxmlformats.org/officeDocument/2006/relationships" r:id="rId1"/>
          <a:extLst>
            <a:ext uri="{FF2B5EF4-FFF2-40B4-BE49-F238E27FC236}">
              <a16:creationId xmlns:a16="http://schemas.microsoft.com/office/drawing/2014/main" id="{C2B6955C-D32F-47D1-A84B-ABBBA2C0BFE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64583" y="0"/>
          <a:ext cx="548890" cy="548890"/>
        </a:xfrm>
        <a:prstGeom prst="rect">
          <a:avLst/>
        </a:prstGeom>
      </xdr:spPr>
    </xdr:pic>
    <xdr:clientData/>
  </xdr:twoCellAnchor>
  <xdr:twoCellAnchor editAs="absolute">
    <xdr:from>
      <xdr:col>1</xdr:col>
      <xdr:colOff>1478491</xdr:colOff>
      <xdr:row>0</xdr:row>
      <xdr:rowOff>0</xdr:rowOff>
    </xdr:from>
    <xdr:to>
      <xdr:col>1</xdr:col>
      <xdr:colOff>2027381</xdr:colOff>
      <xdr:row>0</xdr:row>
      <xdr:rowOff>545715</xdr:rowOff>
    </xdr:to>
    <xdr:pic>
      <xdr:nvPicPr>
        <xdr:cNvPr id="3" name="nav7BackTable" descr="Fast Forward with solid fill">
          <a:hlinkClick xmlns:r="http://schemas.openxmlformats.org/officeDocument/2006/relationships" r:id="rId4"/>
          <a:extLst>
            <a:ext uri="{FF2B5EF4-FFF2-40B4-BE49-F238E27FC236}">
              <a16:creationId xmlns:a16="http://schemas.microsoft.com/office/drawing/2014/main" id="{E52DDA03-0320-4892-A055-1053516FA538}"/>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788583" y="0"/>
          <a:ext cx="548890" cy="548890"/>
        </a:xfrm>
        <a:prstGeom prst="rect">
          <a:avLst/>
        </a:prstGeom>
      </xdr:spPr>
    </xdr:pic>
    <xdr:clientData/>
  </xdr:twoCellAnchor>
  <xdr:twoCellAnchor editAs="absolute">
    <xdr:from>
      <xdr:col>1</xdr:col>
      <xdr:colOff>1979083</xdr:colOff>
      <xdr:row>0</xdr:row>
      <xdr:rowOff>0</xdr:rowOff>
    </xdr:from>
    <xdr:to>
      <xdr:col>1</xdr:col>
      <xdr:colOff>2526703</xdr:colOff>
      <xdr:row>0</xdr:row>
      <xdr:rowOff>545715</xdr:rowOff>
    </xdr:to>
    <xdr:pic>
      <xdr:nvPicPr>
        <xdr:cNvPr id="4" name="nav7NextTable" descr="Fast Forward with solid fill">
          <a:hlinkClick xmlns:r="http://schemas.openxmlformats.org/officeDocument/2006/relationships" r:id="rId7"/>
          <a:extLst>
            <a:ext uri="{FF2B5EF4-FFF2-40B4-BE49-F238E27FC236}">
              <a16:creationId xmlns:a16="http://schemas.microsoft.com/office/drawing/2014/main" id="{421B43AF-7E31-4EB8-8B4C-D017376B9FB7}"/>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286000" y="0"/>
          <a:ext cx="550795" cy="5488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264583</xdr:colOff>
      <xdr:row>0</xdr:row>
      <xdr:rowOff>0</xdr:rowOff>
    </xdr:from>
    <xdr:to>
      <xdr:col>1</xdr:col>
      <xdr:colOff>505498</xdr:colOff>
      <xdr:row>0</xdr:row>
      <xdr:rowOff>545715</xdr:rowOff>
    </xdr:to>
    <xdr:pic>
      <xdr:nvPicPr>
        <xdr:cNvPr id="2" name="nav8Home" descr="House with solid fill">
          <a:hlinkClick xmlns:r="http://schemas.openxmlformats.org/officeDocument/2006/relationships" r:id="rId1"/>
          <a:extLst>
            <a:ext uri="{FF2B5EF4-FFF2-40B4-BE49-F238E27FC236}">
              <a16:creationId xmlns:a16="http://schemas.microsoft.com/office/drawing/2014/main" id="{3F3EF4DA-3BF6-408B-9678-3E4FF743561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64583" y="0"/>
          <a:ext cx="548890" cy="548890"/>
        </a:xfrm>
        <a:prstGeom prst="rect">
          <a:avLst/>
        </a:prstGeom>
      </xdr:spPr>
    </xdr:pic>
    <xdr:clientData/>
  </xdr:twoCellAnchor>
  <xdr:twoCellAnchor editAs="absolute">
    <xdr:from>
      <xdr:col>1</xdr:col>
      <xdr:colOff>1483783</xdr:colOff>
      <xdr:row>0</xdr:row>
      <xdr:rowOff>0</xdr:rowOff>
    </xdr:from>
    <xdr:to>
      <xdr:col>1</xdr:col>
      <xdr:colOff>2029498</xdr:colOff>
      <xdr:row>0</xdr:row>
      <xdr:rowOff>545715</xdr:rowOff>
    </xdr:to>
    <xdr:pic>
      <xdr:nvPicPr>
        <xdr:cNvPr id="3" name="nav8BackTable" descr="Fast Forward with solid fill">
          <a:hlinkClick xmlns:r="http://schemas.openxmlformats.org/officeDocument/2006/relationships" r:id="rId4"/>
          <a:extLst>
            <a:ext uri="{FF2B5EF4-FFF2-40B4-BE49-F238E27FC236}">
              <a16:creationId xmlns:a16="http://schemas.microsoft.com/office/drawing/2014/main" id="{70FEF6C5-66E0-4746-BB3F-79DC1B4E8057}"/>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788583" y="0"/>
          <a:ext cx="548890" cy="548890"/>
        </a:xfrm>
        <a:prstGeom prst="rect">
          <a:avLst/>
        </a:prstGeom>
      </xdr:spPr>
    </xdr:pic>
    <xdr:clientData/>
  </xdr:twoCellAnchor>
  <xdr:twoCellAnchor editAs="absolute">
    <xdr:from>
      <xdr:col>1</xdr:col>
      <xdr:colOff>1981200</xdr:colOff>
      <xdr:row>0</xdr:row>
      <xdr:rowOff>0</xdr:rowOff>
    </xdr:from>
    <xdr:to>
      <xdr:col>1</xdr:col>
      <xdr:colOff>2531995</xdr:colOff>
      <xdr:row>0</xdr:row>
      <xdr:rowOff>545715</xdr:rowOff>
    </xdr:to>
    <xdr:pic>
      <xdr:nvPicPr>
        <xdr:cNvPr id="4" name="nav8NextTable" descr="Fast Forward with solid fill">
          <a:hlinkClick xmlns:r="http://schemas.openxmlformats.org/officeDocument/2006/relationships" r:id="rId7"/>
          <a:extLst>
            <a:ext uri="{FF2B5EF4-FFF2-40B4-BE49-F238E27FC236}">
              <a16:creationId xmlns:a16="http://schemas.microsoft.com/office/drawing/2014/main" id="{49A58292-1971-4039-ACA9-405866515835}"/>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286000" y="0"/>
          <a:ext cx="550795" cy="5488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1</xdr:col>
      <xdr:colOff>0</xdr:colOff>
      <xdr:row>0</xdr:row>
      <xdr:rowOff>0</xdr:rowOff>
    </xdr:from>
    <xdr:to>
      <xdr:col>1</xdr:col>
      <xdr:colOff>545715</xdr:colOff>
      <xdr:row>0</xdr:row>
      <xdr:rowOff>545715</xdr:rowOff>
    </xdr:to>
    <xdr:pic>
      <xdr:nvPicPr>
        <xdr:cNvPr id="2" name="nav9Home" descr="House with solid fill">
          <a:hlinkClick xmlns:r="http://schemas.openxmlformats.org/officeDocument/2006/relationships" r:id="rId1"/>
          <a:extLst>
            <a:ext uri="{FF2B5EF4-FFF2-40B4-BE49-F238E27FC236}">
              <a16:creationId xmlns:a16="http://schemas.microsoft.com/office/drawing/2014/main" id="{C6DEB503-6316-4227-8486-F88B0EB64AC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64583" y="0"/>
          <a:ext cx="548890" cy="548890"/>
        </a:xfrm>
        <a:prstGeom prst="rect">
          <a:avLst/>
        </a:prstGeom>
      </xdr:spPr>
    </xdr:pic>
    <xdr:clientData/>
  </xdr:twoCellAnchor>
  <xdr:twoCellAnchor editAs="absolute">
    <xdr:from>
      <xdr:col>1</xdr:col>
      <xdr:colOff>1524000</xdr:colOff>
      <xdr:row>0</xdr:row>
      <xdr:rowOff>0</xdr:rowOff>
    </xdr:from>
    <xdr:to>
      <xdr:col>1</xdr:col>
      <xdr:colOff>2069715</xdr:colOff>
      <xdr:row>0</xdr:row>
      <xdr:rowOff>545715</xdr:rowOff>
    </xdr:to>
    <xdr:pic>
      <xdr:nvPicPr>
        <xdr:cNvPr id="3" name="nav9BackTable" descr="Fast Forward with solid fill">
          <a:hlinkClick xmlns:r="http://schemas.openxmlformats.org/officeDocument/2006/relationships" r:id="rId4"/>
          <a:extLst>
            <a:ext uri="{FF2B5EF4-FFF2-40B4-BE49-F238E27FC236}">
              <a16:creationId xmlns:a16="http://schemas.microsoft.com/office/drawing/2014/main" id="{8CD8851A-E305-4183-A922-0F1A6AC2BDA6}"/>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788583" y="0"/>
          <a:ext cx="548890" cy="548890"/>
        </a:xfrm>
        <a:prstGeom prst="rect">
          <a:avLst/>
        </a:prstGeom>
      </xdr:spPr>
    </xdr:pic>
    <xdr:clientData/>
  </xdr:twoCellAnchor>
  <xdr:twoCellAnchor editAs="absolute">
    <xdr:from>
      <xdr:col>1</xdr:col>
      <xdr:colOff>2021417</xdr:colOff>
      <xdr:row>0</xdr:row>
      <xdr:rowOff>0</xdr:rowOff>
    </xdr:from>
    <xdr:to>
      <xdr:col>1</xdr:col>
      <xdr:colOff>2572212</xdr:colOff>
      <xdr:row>0</xdr:row>
      <xdr:rowOff>545715</xdr:rowOff>
    </xdr:to>
    <xdr:pic>
      <xdr:nvPicPr>
        <xdr:cNvPr id="4" name="nav9NextTable" descr="Fast Forward with solid fill">
          <a:hlinkClick xmlns:r="http://schemas.openxmlformats.org/officeDocument/2006/relationships" r:id="rId7"/>
          <a:extLst>
            <a:ext uri="{FF2B5EF4-FFF2-40B4-BE49-F238E27FC236}">
              <a16:creationId xmlns:a16="http://schemas.microsoft.com/office/drawing/2014/main" id="{1BBFB54B-4CF9-44B1-89D8-9CD9E37E02E7}"/>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286000" y="0"/>
          <a:ext cx="550795" cy="5488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264583</xdr:colOff>
      <xdr:row>0</xdr:row>
      <xdr:rowOff>0</xdr:rowOff>
    </xdr:from>
    <xdr:to>
      <xdr:col>1</xdr:col>
      <xdr:colOff>506556</xdr:colOff>
      <xdr:row>0</xdr:row>
      <xdr:rowOff>542540</xdr:rowOff>
    </xdr:to>
    <xdr:pic>
      <xdr:nvPicPr>
        <xdr:cNvPr id="2" name="nav10Home" descr="House with solid fill">
          <a:hlinkClick xmlns:r="http://schemas.openxmlformats.org/officeDocument/2006/relationships" r:id="rId1"/>
          <a:extLst>
            <a:ext uri="{FF2B5EF4-FFF2-40B4-BE49-F238E27FC236}">
              <a16:creationId xmlns:a16="http://schemas.microsoft.com/office/drawing/2014/main" id="{877CB047-E275-4E41-B9BA-A02B298D85F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64583" y="0"/>
          <a:ext cx="548890" cy="548890"/>
        </a:xfrm>
        <a:prstGeom prst="rect">
          <a:avLst/>
        </a:prstGeom>
      </xdr:spPr>
    </xdr:pic>
    <xdr:clientData/>
  </xdr:twoCellAnchor>
  <xdr:twoCellAnchor editAs="absolute">
    <xdr:from>
      <xdr:col>1</xdr:col>
      <xdr:colOff>1475316</xdr:colOff>
      <xdr:row>0</xdr:row>
      <xdr:rowOff>0</xdr:rowOff>
    </xdr:from>
    <xdr:to>
      <xdr:col>1</xdr:col>
      <xdr:colOff>2030556</xdr:colOff>
      <xdr:row>0</xdr:row>
      <xdr:rowOff>542540</xdr:rowOff>
    </xdr:to>
    <xdr:pic>
      <xdr:nvPicPr>
        <xdr:cNvPr id="3" name="nav10BackTable" descr="Fast Forward with solid fill">
          <a:hlinkClick xmlns:r="http://schemas.openxmlformats.org/officeDocument/2006/relationships" r:id="rId4"/>
          <a:extLst>
            <a:ext uri="{FF2B5EF4-FFF2-40B4-BE49-F238E27FC236}">
              <a16:creationId xmlns:a16="http://schemas.microsoft.com/office/drawing/2014/main" id="{D9FA122B-68E9-4D3A-9D12-4BE9DB5EA8D5}"/>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788583" y="0"/>
          <a:ext cx="548890" cy="548890"/>
        </a:xfrm>
        <a:prstGeom prst="rect">
          <a:avLst/>
        </a:prstGeom>
      </xdr:spPr>
    </xdr:pic>
    <xdr:clientData/>
  </xdr:twoCellAnchor>
  <xdr:twoCellAnchor editAs="absolute">
    <xdr:from>
      <xdr:col>1</xdr:col>
      <xdr:colOff>1979083</xdr:colOff>
      <xdr:row>0</xdr:row>
      <xdr:rowOff>0</xdr:rowOff>
    </xdr:from>
    <xdr:to>
      <xdr:col>1</xdr:col>
      <xdr:colOff>2523528</xdr:colOff>
      <xdr:row>0</xdr:row>
      <xdr:rowOff>542540</xdr:rowOff>
    </xdr:to>
    <xdr:pic>
      <xdr:nvPicPr>
        <xdr:cNvPr id="4" name="nav10NextTable" descr="Fast Forward with solid fill">
          <a:hlinkClick xmlns:r="http://schemas.openxmlformats.org/officeDocument/2006/relationships" r:id="rId7"/>
          <a:extLst>
            <a:ext uri="{FF2B5EF4-FFF2-40B4-BE49-F238E27FC236}">
              <a16:creationId xmlns:a16="http://schemas.microsoft.com/office/drawing/2014/main" id="{13D64ADF-C1DB-4E60-B08A-109768D24C6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286000" y="0"/>
          <a:ext cx="550795" cy="548890"/>
        </a:xfrm>
        <a:prstGeom prst="rect">
          <a:avLst/>
        </a:prstGeom>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heme/theme1.xml><?xml version="1.0" encoding="utf-8"?>
<a:theme xmlns:a="http://schemas.openxmlformats.org/drawingml/2006/main" name="Office Theme">
  <a:themeElements>
    <a:clrScheme name="Custom 1">
      <a:dk1>
        <a:sysClr val="windowText" lastClr="000000"/>
      </a:dk1>
      <a:lt1>
        <a:sysClr val="window" lastClr="FFFFFF"/>
      </a:lt1>
      <a:dk2>
        <a:srgbClr val="333333"/>
      </a:dk2>
      <a:lt2>
        <a:srgbClr val="E8E8E8"/>
      </a:lt2>
      <a:accent1>
        <a:srgbClr val="007FAA"/>
      </a:accent1>
      <a:accent2>
        <a:srgbClr val="FF0000"/>
      </a:accent2>
      <a:accent3>
        <a:srgbClr val="FF864A"/>
      </a:accent3>
      <a:accent4>
        <a:srgbClr val="006DE7"/>
      </a:accent4>
      <a:accent5>
        <a:srgbClr val="00645A"/>
      </a:accent5>
      <a:accent6>
        <a:srgbClr val="233265"/>
      </a:accent6>
      <a:hlink>
        <a:srgbClr val="006DE7"/>
      </a:hlink>
      <a:folHlink>
        <a:srgbClr val="007FAA"/>
      </a:folHlink>
    </a:clrScheme>
    <a:fontScheme name="British Land">
      <a:majorFont>
        <a:latin typeface="Gotham Bold"/>
        <a:ea typeface=""/>
        <a:cs typeface=""/>
      </a:majorFont>
      <a:minorFont>
        <a:latin typeface="Gotham 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check-payment-practices.service.gov.uk/report/37527"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britishland.com/sustainability-report" TargetMode="External"/><Relationship Id="rId1" Type="http://schemas.openxmlformats.org/officeDocument/2006/relationships/hyperlink" Target="../../../../../../candice.flannery/AppData/Local/Microsoft/Olk/Attachments/ooa-c3ed4fa8-6e1f-4d27-a809-71eb56f10ad1/Content.Outlook/4UKNU1OY/www.britishland.com/reporting-criteria-assuranc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2275A-048B-4EC4-83C8-07757A05F101}">
  <sheetPr codeName="Sheet32">
    <pageSetUpPr fitToPage="1"/>
  </sheetPr>
  <dimension ref="A1:J1"/>
  <sheetViews>
    <sheetView tabSelected="1" zoomScaleNormal="100" workbookViewId="0"/>
  </sheetViews>
  <sheetFormatPr defaultColWidth="0" defaultRowHeight="11.4" zeroHeight="1"/>
  <cols>
    <col min="1" max="1" width="84.75" customWidth="1"/>
    <col min="2" max="9" width="8.75" hidden="1" customWidth="1"/>
    <col min="10" max="10" width="5.25" hidden="1" customWidth="1"/>
    <col min="11" max="16384" width="8.75" hidden="1"/>
  </cols>
  <sheetData>
    <row r="1" spans="1:1" ht="405" customHeight="1">
      <c r="A1" s="400"/>
    </row>
  </sheetData>
  <pageMargins left="0.7" right="0.7" top="0.75" bottom="0.75" header="0.3" footer="0.3"/>
  <pageSetup paperSize="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FE59E-D942-4672-9363-D40DF7C03BCE}">
  <sheetPr codeName="Sheet33">
    <pageSetUpPr fitToPage="1"/>
  </sheetPr>
  <dimension ref="B1:I118"/>
  <sheetViews>
    <sheetView showGridLines="0" zoomScale="90" zoomScaleNormal="90" zoomScaleSheetLayoutView="115" workbookViewId="0">
      <pane ySplit="5" topLeftCell="A6" activePane="bottomLeft" state="frozenSplit"/>
      <selection pane="bottomLeft" activeCell="B4" sqref="B4"/>
    </sheetView>
  </sheetViews>
  <sheetFormatPr defaultColWidth="9.25" defaultRowHeight="12"/>
  <cols>
    <col min="1" max="1" width="3.5" style="13" customWidth="1"/>
    <col min="2" max="2" width="65.75" style="13" customWidth="1"/>
    <col min="3" max="5" width="13.125" style="13" customWidth="1"/>
    <col min="6" max="7" width="15" style="13" customWidth="1"/>
    <col min="8" max="16384" width="9.25" style="13"/>
  </cols>
  <sheetData>
    <row r="1" spans="2:6" ht="60" customHeight="1"/>
    <row r="2" spans="2:6" ht="48.75" customHeight="1">
      <c r="B2" s="13" t="e" vm="4">
        <v>#VALUE!</v>
      </c>
    </row>
    <row r="3" spans="2:6" ht="15" customHeight="1"/>
    <row r="4" spans="2:6" ht="14.4">
      <c r="B4" s="12" t="s">
        <v>926</v>
      </c>
    </row>
    <row r="6" spans="2:6">
      <c r="B6" s="70" t="s">
        <v>492</v>
      </c>
    </row>
    <row r="8" spans="2:6">
      <c r="B8" s="276"/>
      <c r="C8" s="277">
        <v>2025</v>
      </c>
      <c r="D8" s="277">
        <v>2024</v>
      </c>
      <c r="E8" s="277">
        <v>2023</v>
      </c>
    </row>
    <row r="9" spans="2:6" ht="24">
      <c r="B9" s="29" t="s">
        <v>909</v>
      </c>
      <c r="C9" s="56">
        <v>1</v>
      </c>
      <c r="D9" s="56">
        <v>1</v>
      </c>
      <c r="E9" s="56">
        <v>1</v>
      </c>
      <c r="F9" s="278"/>
    </row>
    <row r="10" spans="2:6" ht="24">
      <c r="B10" s="29" t="s">
        <v>493</v>
      </c>
      <c r="C10" s="56">
        <v>0.64</v>
      </c>
      <c r="D10" s="56">
        <v>0.74</v>
      </c>
      <c r="E10" s="56">
        <v>0.7</v>
      </c>
    </row>
    <row r="11" spans="2:6">
      <c r="B11" s="279" t="s">
        <v>494</v>
      </c>
      <c r="C11" s="280" t="s">
        <v>495</v>
      </c>
      <c r="D11" s="90" t="s">
        <v>490</v>
      </c>
      <c r="E11" s="90" t="s">
        <v>491</v>
      </c>
    </row>
    <row r="12" spans="2:6">
      <c r="D12" s="68"/>
      <c r="E12" s="68"/>
    </row>
    <row r="17" spans="2:8">
      <c r="B17" s="70" t="s">
        <v>496</v>
      </c>
    </row>
    <row r="18" spans="2:8" ht="22.95" customHeight="1">
      <c r="B18" s="483" t="s">
        <v>887</v>
      </c>
      <c r="C18" s="483"/>
      <c r="D18" s="467"/>
      <c r="E18" s="467"/>
      <c r="F18" s="282"/>
      <c r="G18" s="282"/>
      <c r="H18" s="282"/>
    </row>
    <row r="20" spans="2:8" ht="13.8">
      <c r="B20" s="276" t="s">
        <v>1006</v>
      </c>
      <c r="C20" s="277">
        <v>2025</v>
      </c>
      <c r="D20" s="277" t="s">
        <v>1007</v>
      </c>
      <c r="E20" s="277">
        <v>2023</v>
      </c>
    </row>
    <row r="21" spans="2:8">
      <c r="B21" s="29" t="s">
        <v>497</v>
      </c>
      <c r="C21" s="78">
        <v>966</v>
      </c>
      <c r="D21" s="78">
        <v>1003</v>
      </c>
      <c r="E21" s="78">
        <v>2233</v>
      </c>
    </row>
    <row r="22" spans="2:8">
      <c r="B22" s="29" t="s">
        <v>498</v>
      </c>
      <c r="C22" s="78">
        <v>223</v>
      </c>
      <c r="D22" s="78">
        <v>126</v>
      </c>
      <c r="E22" s="78">
        <v>42</v>
      </c>
    </row>
    <row r="23" spans="2:8">
      <c r="B23" s="52" t="s">
        <v>255</v>
      </c>
      <c r="C23" s="84">
        <v>1189</v>
      </c>
      <c r="D23" s="84">
        <v>1128</v>
      </c>
      <c r="E23" s="84">
        <v>2275</v>
      </c>
    </row>
    <row r="24" spans="2:8" ht="13.8">
      <c r="B24" s="276" t="s">
        <v>1008</v>
      </c>
      <c r="C24" s="276"/>
      <c r="D24" s="276"/>
      <c r="E24" s="276"/>
    </row>
    <row r="25" spans="2:8">
      <c r="B25" s="29" t="s">
        <v>499</v>
      </c>
      <c r="C25" s="63">
        <v>3</v>
      </c>
      <c r="D25" s="78">
        <v>4</v>
      </c>
      <c r="E25" s="78">
        <v>9</v>
      </c>
    </row>
    <row r="26" spans="2:8">
      <c r="B26" s="29" t="s">
        <v>500</v>
      </c>
      <c r="C26" s="63">
        <v>32</v>
      </c>
      <c r="D26" s="78">
        <v>17</v>
      </c>
      <c r="E26" s="78">
        <v>6</v>
      </c>
    </row>
    <row r="27" spans="2:8">
      <c r="B27" s="29" t="s">
        <v>501</v>
      </c>
      <c r="C27" s="63">
        <v>372</v>
      </c>
      <c r="D27" s="78">
        <v>324</v>
      </c>
      <c r="E27" s="78">
        <v>530</v>
      </c>
    </row>
    <row r="28" spans="2:8">
      <c r="B28" s="29" t="s">
        <v>502</v>
      </c>
      <c r="C28" s="63">
        <v>50</v>
      </c>
      <c r="D28" s="78">
        <v>13</v>
      </c>
      <c r="E28" s="78">
        <v>33</v>
      </c>
    </row>
    <row r="29" spans="2:8">
      <c r="B29" s="283" t="s">
        <v>503</v>
      </c>
      <c r="C29" s="284">
        <v>457</v>
      </c>
      <c r="D29" s="284">
        <v>358</v>
      </c>
      <c r="E29" s="284">
        <v>578</v>
      </c>
    </row>
    <row r="30" spans="2:8">
      <c r="B30" s="283" t="s">
        <v>504</v>
      </c>
      <c r="C30" s="285">
        <v>32</v>
      </c>
      <c r="D30" s="286">
        <v>33</v>
      </c>
      <c r="E30" s="286">
        <v>32</v>
      </c>
    </row>
    <row r="32" spans="2:8" ht="13.8">
      <c r="B32" s="69" t="s">
        <v>1009</v>
      </c>
    </row>
    <row r="33" spans="2:8" ht="13.8">
      <c r="B33" s="69" t="s">
        <v>1010</v>
      </c>
    </row>
    <row r="34" spans="2:8" ht="26.7" customHeight="1">
      <c r="B34" s="485" t="s">
        <v>1011</v>
      </c>
      <c r="C34" s="485"/>
      <c r="D34" s="485"/>
      <c r="E34" s="485"/>
    </row>
    <row r="36" spans="2:8">
      <c r="B36" s="70" t="s">
        <v>505</v>
      </c>
    </row>
    <row r="37" spans="2:8" ht="36.6" customHeight="1">
      <c r="B37" s="483" t="s">
        <v>506</v>
      </c>
      <c r="C37" s="483"/>
      <c r="D37" s="467"/>
      <c r="E37" s="467"/>
      <c r="F37" s="282"/>
      <c r="G37" s="282"/>
      <c r="H37" s="282"/>
    </row>
    <row r="39" spans="2:8">
      <c r="B39" s="276"/>
      <c r="C39" s="277">
        <v>2025</v>
      </c>
      <c r="D39" s="277">
        <v>2024</v>
      </c>
      <c r="E39" s="277">
        <v>2023</v>
      </c>
    </row>
    <row r="40" spans="2:8" ht="14.7" customHeight="1">
      <c r="B40" s="29" t="s">
        <v>507</v>
      </c>
      <c r="C40" s="87">
        <v>7596</v>
      </c>
      <c r="D40" s="288" t="s">
        <v>1012</v>
      </c>
      <c r="E40" s="96">
        <v>16581</v>
      </c>
    </row>
    <row r="41" spans="2:8">
      <c r="B41" s="29" t="s">
        <v>508</v>
      </c>
      <c r="C41" s="138">
        <v>52</v>
      </c>
      <c r="D41" s="96">
        <v>53</v>
      </c>
      <c r="E41" s="53">
        <v>62</v>
      </c>
    </row>
    <row r="43" spans="2:8" ht="26.7" customHeight="1">
      <c r="B43" s="484" t="s">
        <v>1013</v>
      </c>
      <c r="C43" s="485"/>
      <c r="D43" s="485"/>
      <c r="E43" s="485"/>
    </row>
    <row r="45" spans="2:8" ht="14.4">
      <c r="B45" s="70" t="s">
        <v>509</v>
      </c>
      <c r="C45" s="18"/>
      <c r="D45" s="18"/>
      <c r="E45" s="18"/>
    </row>
    <row r="46" spans="2:8" ht="38.700000000000003" customHeight="1">
      <c r="B46" s="483" t="s">
        <v>510</v>
      </c>
      <c r="C46" s="483"/>
      <c r="D46" s="467"/>
      <c r="E46" s="467"/>
      <c r="F46" s="282"/>
      <c r="G46" s="282"/>
      <c r="H46" s="282"/>
    </row>
    <row r="48" spans="2:8" ht="13.8">
      <c r="B48" s="481" t="s">
        <v>511</v>
      </c>
      <c r="C48" s="482" t="s">
        <v>1014</v>
      </c>
      <c r="D48" s="482"/>
      <c r="E48" s="482"/>
    </row>
    <row r="49" spans="2:8">
      <c r="B49" s="481"/>
      <c r="C49" s="277">
        <v>2025</v>
      </c>
      <c r="D49" s="277">
        <v>2024</v>
      </c>
      <c r="E49" s="277">
        <v>2023</v>
      </c>
    </row>
    <row r="50" spans="2:8" ht="13.8">
      <c r="B50" s="29" t="s">
        <v>512</v>
      </c>
      <c r="C50" s="289">
        <v>1203913</v>
      </c>
      <c r="D50" s="289" t="s">
        <v>1015</v>
      </c>
      <c r="E50" s="289">
        <v>2215216</v>
      </c>
    </row>
    <row r="51" spans="2:8">
      <c r="B51" s="276" t="s">
        <v>513</v>
      </c>
      <c r="C51" s="276"/>
      <c r="D51" s="276"/>
      <c r="E51" s="276"/>
    </row>
    <row r="52" spans="2:8" ht="13.8">
      <c r="B52" s="29" t="s">
        <v>514</v>
      </c>
      <c r="C52" s="290">
        <v>414225</v>
      </c>
      <c r="D52" s="290" t="s">
        <v>1016</v>
      </c>
      <c r="E52" s="290">
        <v>503483</v>
      </c>
    </row>
    <row r="53" spans="2:8">
      <c r="B53" s="276" t="s">
        <v>515</v>
      </c>
      <c r="C53" s="276"/>
      <c r="D53" s="276"/>
      <c r="E53" s="276"/>
    </row>
    <row r="54" spans="2:8" ht="24">
      <c r="B54" s="29" t="s">
        <v>516</v>
      </c>
      <c r="C54" s="76">
        <v>18531</v>
      </c>
      <c r="D54" s="76">
        <v>15020</v>
      </c>
      <c r="E54" s="76">
        <v>26046</v>
      </c>
    </row>
    <row r="55" spans="2:8">
      <c r="B55" s="276" t="s">
        <v>517</v>
      </c>
      <c r="C55" s="276"/>
      <c r="D55" s="276"/>
      <c r="E55" s="276"/>
    </row>
    <row r="56" spans="2:8">
      <c r="B56" s="29" t="s">
        <v>518</v>
      </c>
      <c r="C56" s="290">
        <v>1203006</v>
      </c>
      <c r="D56" s="290">
        <v>1023558</v>
      </c>
      <c r="E56" s="290">
        <v>1922568</v>
      </c>
    </row>
    <row r="58" spans="2:8">
      <c r="B58" s="13" t="s">
        <v>519</v>
      </c>
    </row>
    <row r="59" spans="2:8" ht="13.8">
      <c r="B59" s="13" t="s">
        <v>1017</v>
      </c>
    </row>
    <row r="62" spans="2:8">
      <c r="B62" s="70" t="s">
        <v>520</v>
      </c>
    </row>
    <row r="63" spans="2:8" ht="54.6" customHeight="1">
      <c r="B63" s="448" t="s">
        <v>914</v>
      </c>
      <c r="C63" s="448"/>
      <c r="D63" s="448"/>
      <c r="E63" s="448"/>
      <c r="F63" s="448"/>
      <c r="G63" s="448"/>
      <c r="H63" s="282"/>
    </row>
    <row r="65" spans="2:8" ht="16.8">
      <c r="B65" s="27"/>
      <c r="C65" s="27">
        <v>2025</v>
      </c>
      <c r="D65" s="27">
        <v>2024</v>
      </c>
      <c r="E65" s="27" t="s">
        <v>1018</v>
      </c>
      <c r="F65" s="27">
        <v>2022</v>
      </c>
      <c r="G65" s="27">
        <v>2021</v>
      </c>
      <c r="H65" s="291" t="s">
        <v>1019</v>
      </c>
    </row>
    <row r="66" spans="2:8" ht="12" customHeight="1">
      <c r="B66" s="276" t="s">
        <v>521</v>
      </c>
      <c r="C66" s="292">
        <v>11270094</v>
      </c>
      <c r="D66" s="292" t="s">
        <v>522</v>
      </c>
      <c r="E66" s="292">
        <v>13557844</v>
      </c>
      <c r="F66" s="292">
        <v>21491045</v>
      </c>
      <c r="G66" s="292">
        <v>4284256</v>
      </c>
    </row>
    <row r="67" spans="2:8" ht="12" customHeight="1">
      <c r="B67" s="52" t="s">
        <v>514</v>
      </c>
      <c r="C67" s="270">
        <v>2407826</v>
      </c>
      <c r="D67" s="293" t="s">
        <v>523</v>
      </c>
      <c r="E67" s="486" t="str">
        <f>"£10,087,954" &amp; _xlfn.UNICHAR(7491)</f>
        <v>£10,087,954ᵃ</v>
      </c>
      <c r="F67" s="486">
        <v>15684376</v>
      </c>
      <c r="G67" s="486">
        <v>4196368</v>
      </c>
      <c r="H67" s="294"/>
    </row>
    <row r="68" spans="2:8" ht="12" customHeight="1">
      <c r="B68" s="29" t="s">
        <v>524</v>
      </c>
      <c r="C68" s="271">
        <v>2407826</v>
      </c>
      <c r="D68" s="271">
        <v>2868936</v>
      </c>
      <c r="E68" s="487"/>
      <c r="F68" s="487"/>
      <c r="G68" s="487"/>
    </row>
    <row r="69" spans="2:8" ht="12" customHeight="1">
      <c r="B69" s="52" t="s">
        <v>525</v>
      </c>
      <c r="C69" s="270">
        <v>942024</v>
      </c>
      <c r="D69" s="270">
        <v>577398</v>
      </c>
      <c r="E69" s="487"/>
      <c r="F69" s="487"/>
      <c r="G69" s="487"/>
      <c r="H69" s="294"/>
    </row>
    <row r="70" spans="2:8" ht="12" customHeight="1">
      <c r="B70" s="29" t="s">
        <v>526</v>
      </c>
      <c r="C70" s="271">
        <v>942024</v>
      </c>
      <c r="D70" s="271">
        <v>577398</v>
      </c>
      <c r="E70" s="487"/>
      <c r="F70" s="487"/>
      <c r="G70" s="487"/>
    </row>
    <row r="71" spans="2:8" ht="12" customHeight="1">
      <c r="B71" s="52" t="s">
        <v>527</v>
      </c>
      <c r="C71" s="270">
        <v>5343823</v>
      </c>
      <c r="D71" s="270">
        <v>3316039</v>
      </c>
      <c r="E71" s="487"/>
      <c r="F71" s="487"/>
      <c r="G71" s="487"/>
      <c r="H71" s="294"/>
    </row>
    <row r="72" spans="2:8" ht="12" customHeight="1">
      <c r="B72" s="29" t="s">
        <v>528</v>
      </c>
      <c r="C72" s="271">
        <v>2575297</v>
      </c>
      <c r="D72" s="271">
        <v>1695884</v>
      </c>
      <c r="E72" s="487"/>
      <c r="F72" s="487"/>
      <c r="G72" s="487"/>
    </row>
    <row r="73" spans="2:8" ht="12" customHeight="1">
      <c r="B73" s="29" t="s">
        <v>529</v>
      </c>
      <c r="C73" s="271">
        <v>2768526</v>
      </c>
      <c r="D73" s="271">
        <v>1620155</v>
      </c>
      <c r="E73" s="487"/>
      <c r="F73" s="487"/>
      <c r="G73" s="487"/>
    </row>
    <row r="74" spans="2:8" ht="12" customHeight="1">
      <c r="B74" s="52" t="s">
        <v>530</v>
      </c>
      <c r="C74" s="270">
        <v>23592</v>
      </c>
      <c r="D74" s="270">
        <v>21022</v>
      </c>
      <c r="E74" s="487"/>
      <c r="F74" s="487"/>
      <c r="G74" s="487"/>
      <c r="H74" s="296"/>
    </row>
    <row r="75" spans="2:8" ht="12" customHeight="1">
      <c r="B75" s="29" t="s">
        <v>531</v>
      </c>
      <c r="C75" s="271">
        <v>23592</v>
      </c>
      <c r="D75" s="271">
        <v>21022</v>
      </c>
      <c r="E75" s="487"/>
      <c r="F75" s="487"/>
      <c r="G75" s="487"/>
    </row>
    <row r="76" spans="2:8" ht="12" customHeight="1">
      <c r="B76" s="52" t="s">
        <v>532</v>
      </c>
      <c r="C76" s="270">
        <v>2182000</v>
      </c>
      <c r="D76" s="270">
        <v>1877189</v>
      </c>
      <c r="E76" s="270" t="s">
        <v>533</v>
      </c>
      <c r="F76" s="270">
        <v>5704098</v>
      </c>
      <c r="G76" s="270" t="s">
        <v>84</v>
      </c>
      <c r="H76" s="296"/>
    </row>
    <row r="77" spans="2:8" ht="12" customHeight="1">
      <c r="B77" s="29" t="s">
        <v>534</v>
      </c>
      <c r="C77" s="271">
        <v>2182000</v>
      </c>
      <c r="D77" s="271">
        <v>1877189</v>
      </c>
      <c r="E77" s="271">
        <v>3358672</v>
      </c>
      <c r="F77" s="271">
        <v>5704098</v>
      </c>
      <c r="G77" s="53" t="s">
        <v>84</v>
      </c>
    </row>
    <row r="78" spans="2:8" ht="12" customHeight="1">
      <c r="B78" s="52" t="s">
        <v>535</v>
      </c>
      <c r="C78" s="270">
        <v>63736</v>
      </c>
      <c r="D78" s="270">
        <v>747626</v>
      </c>
      <c r="E78" s="270">
        <v>53213</v>
      </c>
      <c r="F78" s="270">
        <v>56720</v>
      </c>
      <c r="G78" s="270">
        <v>53509</v>
      </c>
      <c r="H78" s="296"/>
    </row>
    <row r="79" spans="2:8" ht="12" customHeight="1">
      <c r="B79" s="29" t="s">
        <v>536</v>
      </c>
      <c r="C79" s="271">
        <v>63736</v>
      </c>
      <c r="D79" s="271">
        <v>747626</v>
      </c>
      <c r="E79" s="271">
        <v>53213</v>
      </c>
      <c r="F79" s="271">
        <v>56720</v>
      </c>
      <c r="G79" s="271">
        <v>53509</v>
      </c>
    </row>
    <row r="80" spans="2:8" ht="12" customHeight="1">
      <c r="B80" s="52" t="s">
        <v>38</v>
      </c>
      <c r="C80" s="297">
        <v>307093</v>
      </c>
      <c r="D80" s="297">
        <v>339519</v>
      </c>
      <c r="E80" s="297">
        <v>58005</v>
      </c>
      <c r="F80" s="297">
        <v>45851</v>
      </c>
      <c r="G80" s="297">
        <v>34379</v>
      </c>
      <c r="H80" s="296"/>
    </row>
    <row r="81" spans="2:9" ht="12" customHeight="1">
      <c r="B81" s="29" t="s">
        <v>537</v>
      </c>
      <c r="C81" s="271">
        <v>143649</v>
      </c>
      <c r="D81" s="271">
        <v>130601</v>
      </c>
      <c r="E81" s="271">
        <v>58005</v>
      </c>
      <c r="F81" s="271">
        <v>45851</v>
      </c>
      <c r="G81" s="271">
        <v>34379</v>
      </c>
    </row>
    <row r="82" spans="2:9" ht="12" customHeight="1">
      <c r="B82" s="29" t="s">
        <v>538</v>
      </c>
      <c r="C82" s="271">
        <v>163444</v>
      </c>
      <c r="D82" s="271">
        <v>208918</v>
      </c>
      <c r="E82" s="53" t="s">
        <v>84</v>
      </c>
      <c r="F82" s="53" t="s">
        <v>84</v>
      </c>
      <c r="G82" s="53" t="s">
        <v>84</v>
      </c>
    </row>
    <row r="83" spans="2:9" ht="12.45" customHeight="1">
      <c r="B83" s="52" t="s">
        <v>539</v>
      </c>
      <c r="C83" s="270">
        <v>21234636</v>
      </c>
      <c r="D83" s="270">
        <v>20380248</v>
      </c>
      <c r="E83" s="270">
        <v>17979899</v>
      </c>
      <c r="F83" s="295"/>
      <c r="G83" s="295"/>
    </row>
    <row r="84" spans="2:9" ht="12" customHeight="1">
      <c r="B84" s="29" t="s">
        <v>540</v>
      </c>
      <c r="C84" s="271">
        <v>21234636</v>
      </c>
      <c r="D84" s="271">
        <v>20380248</v>
      </c>
      <c r="E84" s="271">
        <v>17979899</v>
      </c>
      <c r="F84" s="53" t="s">
        <v>84</v>
      </c>
      <c r="G84" s="53" t="s">
        <v>84</v>
      </c>
      <c r="H84" s="294"/>
    </row>
    <row r="85" spans="2:9" ht="12" customHeight="1">
      <c r="B85" s="276" t="s">
        <v>541</v>
      </c>
      <c r="C85" s="292">
        <v>32504730</v>
      </c>
      <c r="D85" s="292">
        <v>30127977</v>
      </c>
      <c r="E85" s="292">
        <v>31537743</v>
      </c>
      <c r="F85" s="292">
        <v>21491045</v>
      </c>
      <c r="G85" s="292">
        <v>4284256</v>
      </c>
    </row>
    <row r="86" spans="2:9" ht="12" customHeight="1">
      <c r="B86" s="52" t="s">
        <v>542</v>
      </c>
      <c r="C86" s="270">
        <v>1177559</v>
      </c>
      <c r="D86" s="270">
        <v>1014034</v>
      </c>
      <c r="E86" s="295" t="s">
        <v>84</v>
      </c>
      <c r="F86" s="295" t="s">
        <v>84</v>
      </c>
      <c r="G86" s="295" t="s">
        <v>84</v>
      </c>
    </row>
    <row r="87" spans="2:9" ht="12" customHeight="1">
      <c r="B87" s="29" t="s">
        <v>543</v>
      </c>
      <c r="C87" s="271">
        <v>723600</v>
      </c>
      <c r="D87" s="271">
        <v>561517</v>
      </c>
      <c r="E87" s="53" t="s">
        <v>84</v>
      </c>
      <c r="F87" s="53" t="s">
        <v>84</v>
      </c>
      <c r="G87" s="53" t="s">
        <v>84</v>
      </c>
    </row>
    <row r="88" spans="2:9" ht="12" customHeight="1">
      <c r="B88" s="29" t="s">
        <v>544</v>
      </c>
      <c r="C88" s="271">
        <v>414225</v>
      </c>
      <c r="D88" s="271" t="s">
        <v>545</v>
      </c>
      <c r="E88" s="53" t="s">
        <v>84</v>
      </c>
      <c r="F88" s="53" t="s">
        <v>84</v>
      </c>
      <c r="G88" s="53" t="s">
        <v>84</v>
      </c>
      <c r="H88" s="294"/>
      <c r="I88" s="298"/>
    </row>
    <row r="89" spans="2:9" ht="12" customHeight="1">
      <c r="B89" s="29" t="s">
        <v>546</v>
      </c>
      <c r="C89" s="271">
        <v>39733</v>
      </c>
      <c r="D89" s="271">
        <v>55699</v>
      </c>
      <c r="E89" s="53" t="s">
        <v>84</v>
      </c>
      <c r="F89" s="53" t="s">
        <v>84</v>
      </c>
      <c r="G89" s="53" t="s">
        <v>84</v>
      </c>
    </row>
    <row r="90" spans="2:9" ht="12" customHeight="1">
      <c r="B90" s="52" t="s">
        <v>547</v>
      </c>
      <c r="C90" s="270">
        <v>64133391</v>
      </c>
      <c r="D90" s="488">
        <v>31972864</v>
      </c>
      <c r="E90" s="488"/>
      <c r="F90" s="488"/>
      <c r="G90" s="488"/>
    </row>
    <row r="91" spans="2:9" ht="12" customHeight="1">
      <c r="B91" s="29" t="s">
        <v>548</v>
      </c>
      <c r="C91" s="259">
        <v>52165965.193999998</v>
      </c>
      <c r="D91" s="490">
        <v>31972863.741</v>
      </c>
      <c r="E91" s="490"/>
      <c r="F91" s="490"/>
      <c r="G91" s="490"/>
    </row>
    <row r="92" spans="2:9" ht="12" customHeight="1">
      <c r="B92" s="29" t="s">
        <v>549</v>
      </c>
      <c r="C92" s="259">
        <v>11967425.963236552</v>
      </c>
      <c r="D92" s="491" t="s">
        <v>84</v>
      </c>
      <c r="E92" s="491"/>
      <c r="F92" s="491"/>
      <c r="G92" s="491"/>
    </row>
    <row r="93" spans="2:9" ht="16.2" customHeight="1">
      <c r="B93" s="276" t="s">
        <v>550</v>
      </c>
      <c r="C93" s="292">
        <v>65310950</v>
      </c>
      <c r="D93" s="494">
        <v>32986898</v>
      </c>
      <c r="E93" s="495"/>
      <c r="F93" s="495"/>
      <c r="G93" s="495"/>
    </row>
    <row r="94" spans="2:9" ht="12" customHeight="1">
      <c r="B94" s="102"/>
      <c r="C94" s="299"/>
      <c r="D94" s="300"/>
      <c r="E94" s="300"/>
      <c r="F94" s="300"/>
      <c r="G94" s="300"/>
    </row>
    <row r="95" spans="2:9" ht="12" customHeight="1">
      <c r="B95" s="13" t="s">
        <v>1020</v>
      </c>
      <c r="C95" s="301"/>
      <c r="D95" s="302"/>
      <c r="E95" s="302"/>
      <c r="F95" s="302"/>
      <c r="G95" s="302"/>
    </row>
    <row r="96" spans="2:9" ht="12" customHeight="1">
      <c r="B96" s="493" t="s">
        <v>1021</v>
      </c>
      <c r="C96" s="485"/>
      <c r="D96" s="485"/>
      <c r="E96" s="485"/>
      <c r="F96" s="485"/>
      <c r="G96" s="485"/>
    </row>
    <row r="99" spans="2:8" ht="15.6">
      <c r="B99" s="70" t="s">
        <v>551</v>
      </c>
      <c r="C99" s="303"/>
      <c r="D99" s="303"/>
      <c r="E99" s="304"/>
      <c r="F99" s="304"/>
      <c r="G99" s="304"/>
    </row>
    <row r="100" spans="2:8" ht="50.7" customHeight="1">
      <c r="B100" s="492" t="s">
        <v>912</v>
      </c>
      <c r="C100" s="492"/>
      <c r="D100" s="492"/>
      <c r="E100" s="492"/>
      <c r="F100" s="305"/>
      <c r="G100" s="282"/>
      <c r="H100" s="282"/>
    </row>
    <row r="102" spans="2:8">
      <c r="B102" s="27"/>
      <c r="C102" s="27">
        <v>2025</v>
      </c>
      <c r="D102" s="27">
        <v>2024</v>
      </c>
      <c r="E102" s="27">
        <v>2023</v>
      </c>
    </row>
    <row r="103" spans="2:8">
      <c r="B103" s="276" t="s">
        <v>552</v>
      </c>
      <c r="C103" s="276"/>
      <c r="D103" s="276"/>
      <c r="E103" s="276"/>
    </row>
    <row r="104" spans="2:8" ht="13.8">
      <c r="B104" s="29" t="s">
        <v>1022</v>
      </c>
      <c r="C104" s="38">
        <v>0.12</v>
      </c>
      <c r="D104" s="56">
        <v>0.1</v>
      </c>
      <c r="E104" s="56">
        <v>0.06</v>
      </c>
    </row>
    <row r="105" spans="2:8">
      <c r="B105" s="29" t="s">
        <v>553</v>
      </c>
      <c r="C105" s="38">
        <v>0.71</v>
      </c>
      <c r="D105" s="56">
        <v>0.72</v>
      </c>
      <c r="E105" s="56">
        <v>0.22</v>
      </c>
    </row>
    <row r="107" spans="2:8" ht="13.8">
      <c r="B107" s="13" t="s">
        <v>1023</v>
      </c>
    </row>
    <row r="111" spans="2:8" ht="14.4">
      <c r="B111" s="70" t="s">
        <v>554</v>
      </c>
      <c r="C111" s="294"/>
      <c r="D111" s="294"/>
      <c r="E111" s="294"/>
    </row>
    <row r="113" spans="2:5">
      <c r="B113" s="481"/>
      <c r="C113" s="482" t="s">
        <v>555</v>
      </c>
      <c r="D113" s="482"/>
      <c r="E113" s="482"/>
    </row>
    <row r="114" spans="2:5">
      <c r="B114" s="481"/>
      <c r="C114" s="277">
        <v>2025</v>
      </c>
      <c r="D114" s="277">
        <v>2024</v>
      </c>
      <c r="E114" s="277">
        <v>2023</v>
      </c>
    </row>
    <row r="115" spans="2:5" ht="13.8">
      <c r="B115" s="29" t="s">
        <v>1024</v>
      </c>
      <c r="C115" s="306" t="s">
        <v>556</v>
      </c>
      <c r="D115" s="63" t="s">
        <v>557</v>
      </c>
      <c r="E115" s="63" t="s">
        <v>558</v>
      </c>
    </row>
    <row r="116" spans="2:5">
      <c r="B116" s="89" t="s">
        <v>176</v>
      </c>
      <c r="C116" s="307" t="s">
        <v>559</v>
      </c>
      <c r="D116" s="94" t="s">
        <v>560</v>
      </c>
      <c r="E116" s="95" t="s">
        <v>177</v>
      </c>
    </row>
    <row r="117" spans="2:5">
      <c r="D117" s="68"/>
    </row>
    <row r="118" spans="2:5" ht="30.75" customHeight="1">
      <c r="B118" s="489" t="s">
        <v>1025</v>
      </c>
      <c r="C118" s="489"/>
      <c r="D118" s="489"/>
      <c r="E118" s="489"/>
    </row>
  </sheetData>
  <mergeCells count="20">
    <mergeCell ref="B118:E118"/>
    <mergeCell ref="D91:G91"/>
    <mergeCell ref="D92:G92"/>
    <mergeCell ref="B113:B114"/>
    <mergeCell ref="C113:E113"/>
    <mergeCell ref="B100:E100"/>
    <mergeCell ref="B96:G96"/>
    <mergeCell ref="D93:G93"/>
    <mergeCell ref="E67:E75"/>
    <mergeCell ref="F67:F75"/>
    <mergeCell ref="G67:G75"/>
    <mergeCell ref="D90:G90"/>
    <mergeCell ref="B63:G63"/>
    <mergeCell ref="B48:B49"/>
    <mergeCell ref="C48:E48"/>
    <mergeCell ref="B18:E18"/>
    <mergeCell ref="B43:E43"/>
    <mergeCell ref="B34:E34"/>
    <mergeCell ref="B46:E46"/>
    <mergeCell ref="B37:E37"/>
  </mergeCells>
  <pageMargins left="0.39370078740157483" right="0.39370078740157483" top="0.39370078740157483" bottom="0.39370078740157483" header="0.27559055118110237" footer="0.27559055118110237"/>
  <pageSetup paperSize="9" scale="84" fitToHeight="0" orientation="landscape" r:id="rId1"/>
  <rowBreaks count="6" manualBreakCount="6">
    <brk id="15" max="16383" man="1"/>
    <brk id="34" max="16383" man="1"/>
    <brk id="43" max="16383" man="1"/>
    <brk id="61" min="1" max="7" man="1"/>
    <brk id="97" max="16383" man="1"/>
    <brk id="109" max="16383"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387F5-DE79-4E5A-821E-4DA420B30A1E}">
  <sheetPr codeName="Sheet39">
    <pageSetUpPr fitToPage="1"/>
  </sheetPr>
  <dimension ref="B1:I57"/>
  <sheetViews>
    <sheetView showGridLines="0" zoomScale="90" zoomScaleNormal="90" workbookViewId="0">
      <pane ySplit="5" topLeftCell="A6" activePane="bottomLeft" state="frozenSplit"/>
      <selection pane="bottomLeft" activeCell="J22" sqref="J22"/>
    </sheetView>
  </sheetViews>
  <sheetFormatPr defaultColWidth="9.25" defaultRowHeight="12"/>
  <cols>
    <col min="1" max="1" width="3.5" style="13" customWidth="1"/>
    <col min="2" max="2" width="54" style="13" customWidth="1"/>
    <col min="3" max="16384" width="9.25" style="13"/>
  </cols>
  <sheetData>
    <row r="1" spans="2:9" ht="60" customHeight="1"/>
    <row r="2" spans="2:9" ht="48.75" customHeight="1">
      <c r="B2" s="13" t="e" vm="2">
        <v>#VALUE!</v>
      </c>
    </row>
    <row r="3" spans="2:9" ht="15" customHeight="1"/>
    <row r="4" spans="2:9" ht="14.4">
      <c r="B4" s="12" t="s">
        <v>925</v>
      </c>
    </row>
    <row r="6" spans="2:9" ht="14.4">
      <c r="B6" s="70" t="s">
        <v>561</v>
      </c>
      <c r="C6" s="308"/>
      <c r="D6" s="308"/>
      <c r="E6" s="309"/>
    </row>
    <row r="7" spans="2:9" ht="37.950000000000003" customHeight="1">
      <c r="B7" s="448" t="s">
        <v>562</v>
      </c>
      <c r="C7" s="448"/>
      <c r="D7" s="448"/>
      <c r="E7" s="448"/>
      <c r="F7" s="281"/>
      <c r="G7" s="281"/>
      <c r="H7" s="281"/>
      <c r="I7" s="281"/>
    </row>
    <row r="9" spans="2:9">
      <c r="B9" s="310"/>
      <c r="C9" s="311">
        <v>2025</v>
      </c>
      <c r="D9" s="311">
        <v>2024</v>
      </c>
      <c r="E9" s="311">
        <v>2023</v>
      </c>
    </row>
    <row r="10" spans="2:9">
      <c r="B10" s="29" t="s">
        <v>563</v>
      </c>
      <c r="C10" s="312">
        <v>42.8</v>
      </c>
      <c r="D10" s="257">
        <v>42.7</v>
      </c>
      <c r="E10" s="257">
        <v>41.6</v>
      </c>
    </row>
    <row r="11" spans="2:9">
      <c r="B11" s="29" t="s">
        <v>564</v>
      </c>
      <c r="C11" s="38">
        <v>0.91</v>
      </c>
      <c r="D11" s="56">
        <v>0.9</v>
      </c>
      <c r="E11" s="56">
        <v>0.8</v>
      </c>
    </row>
    <row r="12" spans="2:9" ht="13.8">
      <c r="B12" s="279" t="s">
        <v>1026</v>
      </c>
      <c r="C12" s="313" t="s">
        <v>565</v>
      </c>
      <c r="D12" s="91" t="s">
        <v>566</v>
      </c>
      <c r="E12" s="91" t="s">
        <v>567</v>
      </c>
    </row>
    <row r="14" spans="2:9" ht="13.8">
      <c r="B14" s="68" t="s">
        <v>1027</v>
      </c>
      <c r="C14" s="68"/>
    </row>
    <row r="18" spans="2:8">
      <c r="B18" s="70" t="s">
        <v>568</v>
      </c>
    </row>
    <row r="20" spans="2:8">
      <c r="B20" s="268"/>
      <c r="C20" s="27">
        <v>2025</v>
      </c>
      <c r="D20" s="27">
        <v>2024</v>
      </c>
      <c r="E20" s="27">
        <v>2023</v>
      </c>
    </row>
    <row r="21" spans="2:8">
      <c r="B21" s="310" t="s">
        <v>203</v>
      </c>
      <c r="C21" s="310"/>
      <c r="D21" s="310"/>
      <c r="E21" s="310"/>
    </row>
    <row r="22" spans="2:8" ht="13.8">
      <c r="B22" s="67" t="s">
        <v>1028</v>
      </c>
      <c r="C22" s="54"/>
      <c r="D22" s="54"/>
      <c r="E22" s="54"/>
    </row>
    <row r="23" spans="2:8">
      <c r="B23" s="29" t="s">
        <v>75</v>
      </c>
      <c r="C23" s="38">
        <v>1</v>
      </c>
      <c r="D23" s="56">
        <v>1</v>
      </c>
      <c r="E23" s="56">
        <v>0.97</v>
      </c>
    </row>
    <row r="24" spans="2:8">
      <c r="B24" s="29" t="s">
        <v>377</v>
      </c>
      <c r="C24" s="38">
        <v>1</v>
      </c>
      <c r="D24" s="56">
        <v>0.93</v>
      </c>
      <c r="E24" s="56">
        <v>0.9</v>
      </c>
    </row>
    <row r="25" spans="2:8">
      <c r="B25" s="29" t="s">
        <v>569</v>
      </c>
      <c r="C25" s="38">
        <v>1</v>
      </c>
      <c r="D25" s="56">
        <v>1</v>
      </c>
      <c r="E25" s="56" t="s">
        <v>84</v>
      </c>
    </row>
    <row r="26" spans="2:8" s="88" customFormat="1">
      <c r="B26" s="52" t="s">
        <v>194</v>
      </c>
      <c r="C26" s="38">
        <v>1</v>
      </c>
      <c r="D26" s="38">
        <v>0.97</v>
      </c>
      <c r="E26" s="38">
        <v>0.93</v>
      </c>
    </row>
    <row r="27" spans="2:8">
      <c r="B27" s="89" t="s">
        <v>76</v>
      </c>
      <c r="C27" s="90" t="s">
        <v>886</v>
      </c>
      <c r="D27" s="90" t="s">
        <v>490</v>
      </c>
      <c r="E27" s="90" t="s">
        <v>570</v>
      </c>
    </row>
    <row r="31" spans="2:8" ht="13.8">
      <c r="B31" s="70" t="s">
        <v>1029</v>
      </c>
    </row>
    <row r="32" spans="2:8" ht="70.349999999999994" customHeight="1">
      <c r="B32" s="483" t="s">
        <v>571</v>
      </c>
      <c r="C32" s="483"/>
      <c r="D32" s="467"/>
      <c r="E32" s="467"/>
      <c r="F32" s="282"/>
      <c r="G32" s="282"/>
      <c r="H32" s="282"/>
    </row>
    <row r="34" spans="2:5">
      <c r="B34" s="310"/>
      <c r="C34" s="311">
        <v>2025</v>
      </c>
      <c r="D34" s="311">
        <v>2024</v>
      </c>
      <c r="E34" s="311">
        <v>2023</v>
      </c>
    </row>
    <row r="35" spans="2:5">
      <c r="B35" s="29" t="s">
        <v>572</v>
      </c>
      <c r="C35" s="260" t="s">
        <v>573</v>
      </c>
      <c r="D35" s="76" t="s">
        <v>574</v>
      </c>
      <c r="E35" s="76" t="s">
        <v>575</v>
      </c>
    </row>
    <row r="36" spans="2:5">
      <c r="B36" s="29" t="s">
        <v>576</v>
      </c>
      <c r="C36" s="38">
        <v>0.45139679500563712</v>
      </c>
      <c r="D36" s="56">
        <v>0.45</v>
      </c>
      <c r="E36" s="56">
        <v>0.48</v>
      </c>
    </row>
    <row r="37" spans="2:5">
      <c r="B37" s="29" t="s">
        <v>577</v>
      </c>
      <c r="C37" s="38">
        <v>0.30462224038216512</v>
      </c>
      <c r="D37" s="56">
        <v>0.13</v>
      </c>
      <c r="E37" s="56">
        <v>0.03</v>
      </c>
    </row>
    <row r="38" spans="2:5">
      <c r="B38" s="29" t="s">
        <v>578</v>
      </c>
      <c r="C38" s="38">
        <v>0.42537827881021101</v>
      </c>
      <c r="D38" s="56">
        <v>0.56999999999999995</v>
      </c>
      <c r="E38" s="56">
        <v>0.81</v>
      </c>
    </row>
    <row r="39" spans="2:5">
      <c r="B39" s="89" t="s">
        <v>176</v>
      </c>
      <c r="C39" s="314" t="s">
        <v>579</v>
      </c>
      <c r="D39" s="94" t="s">
        <v>580</v>
      </c>
      <c r="E39" s="94" t="s">
        <v>581</v>
      </c>
    </row>
    <row r="43" spans="2:5" ht="14.4">
      <c r="B43" s="70" t="s">
        <v>582</v>
      </c>
      <c r="C43" s="294"/>
      <c r="D43" s="294"/>
      <c r="E43" s="294"/>
    </row>
    <row r="45" spans="2:5">
      <c r="B45" s="497" t="s">
        <v>258</v>
      </c>
      <c r="C45" s="497"/>
      <c r="D45" s="497"/>
      <c r="E45" s="497"/>
    </row>
    <row r="46" spans="2:5">
      <c r="B46" s="480" t="s">
        <v>583</v>
      </c>
      <c r="C46" s="480"/>
      <c r="D46" s="480"/>
      <c r="E46" s="480"/>
    </row>
    <row r="47" spans="2:5">
      <c r="B47" s="480"/>
      <c r="C47" s="480"/>
      <c r="D47" s="480"/>
      <c r="E47" s="480"/>
    </row>
    <row r="48" spans="2:5">
      <c r="B48" s="480"/>
      <c r="C48" s="480"/>
      <c r="D48" s="480"/>
      <c r="E48" s="480"/>
    </row>
    <row r="49" spans="2:5">
      <c r="B49" s="480"/>
      <c r="C49" s="480"/>
      <c r="D49" s="480"/>
      <c r="E49" s="480"/>
    </row>
    <row r="50" spans="2:5">
      <c r="B50" s="480"/>
      <c r="C50" s="480"/>
      <c r="D50" s="480"/>
      <c r="E50" s="480"/>
    </row>
    <row r="51" spans="2:5">
      <c r="B51" s="480"/>
      <c r="C51" s="480"/>
      <c r="D51" s="480"/>
      <c r="E51" s="480"/>
    </row>
    <row r="52" spans="2:5">
      <c r="B52" s="480"/>
      <c r="C52" s="480"/>
      <c r="D52" s="480"/>
      <c r="E52" s="480"/>
    </row>
    <row r="53" spans="2:5">
      <c r="B53" s="480"/>
      <c r="C53" s="480"/>
      <c r="D53" s="480"/>
      <c r="E53" s="480"/>
    </row>
    <row r="54" spans="2:5">
      <c r="B54" s="480"/>
      <c r="C54" s="480"/>
      <c r="D54" s="480"/>
      <c r="E54" s="480"/>
    </row>
    <row r="55" spans="2:5">
      <c r="B55" s="480"/>
      <c r="C55" s="480"/>
      <c r="D55" s="480"/>
      <c r="E55" s="480"/>
    </row>
    <row r="56" spans="2:5">
      <c r="B56" s="480"/>
      <c r="C56" s="480"/>
      <c r="D56" s="480"/>
      <c r="E56" s="480"/>
    </row>
    <row r="57" spans="2:5">
      <c r="B57" s="496" t="s">
        <v>584</v>
      </c>
      <c r="C57" s="496"/>
      <c r="D57" s="496"/>
      <c r="E57" s="496"/>
    </row>
  </sheetData>
  <mergeCells count="5">
    <mergeCell ref="B46:E56"/>
    <mergeCell ref="B57:E57"/>
    <mergeCell ref="B45:E45"/>
    <mergeCell ref="B32:E32"/>
    <mergeCell ref="B7:E7"/>
  </mergeCells>
  <hyperlinks>
    <hyperlink ref="B57" r:id="rId1" xr:uid="{16B180DC-F60A-409A-8B0C-D702D6A31226}"/>
  </hyperlinks>
  <pageMargins left="0.39370078740157483" right="0.39370078740157483" top="0.39370078740157483" bottom="0.39370078740157483" header="0.27559055118110237" footer="0.27559055118110237"/>
  <pageSetup paperSize="9" fitToHeight="0" orientation="landscape" r:id="rId2"/>
  <rowBreaks count="3" manualBreakCount="3">
    <brk id="16" max="16383" man="1"/>
    <brk id="29" max="16383" man="1"/>
    <brk id="41" max="16383" man="1"/>
  </rowBreaks>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BB52-BE86-4998-BDE7-E6D9BFE9A098}">
  <sheetPr codeName="Sheet42">
    <pageSetUpPr fitToPage="1"/>
  </sheetPr>
  <dimension ref="B1:N76"/>
  <sheetViews>
    <sheetView showGridLines="0" zoomScale="90" zoomScaleNormal="90" zoomScaleSheetLayoutView="130" workbookViewId="0">
      <pane ySplit="5" topLeftCell="A6" activePane="bottomLeft" state="frozenSplit"/>
      <selection pane="bottomLeft" activeCell="B4" sqref="B4"/>
    </sheetView>
  </sheetViews>
  <sheetFormatPr defaultColWidth="9.5" defaultRowHeight="14.4"/>
  <cols>
    <col min="1" max="1" width="3.5" style="18" customWidth="1"/>
    <col min="2" max="2" width="39.75" style="18" customWidth="1"/>
    <col min="3" max="14" width="10.75" style="18" customWidth="1"/>
    <col min="15" max="16384" width="9.5" style="18"/>
  </cols>
  <sheetData>
    <row r="1" spans="2:14" s="13" customFormat="1" ht="60" customHeight="1"/>
    <row r="2" spans="2:14" s="13" customFormat="1" ht="48.75" customHeight="1">
      <c r="B2" s="13" t="e" vm="2">
        <v>#VALUE!</v>
      </c>
    </row>
    <row r="3" spans="2:14" s="13" customFormat="1" ht="15" customHeight="1"/>
    <row r="4" spans="2:14" s="13" customFormat="1">
      <c r="B4" s="12" t="s">
        <v>926</v>
      </c>
    </row>
    <row r="5" spans="2:14" s="13" customFormat="1" ht="12"/>
    <row r="6" spans="2:14">
      <c r="B6" s="70" t="s">
        <v>585</v>
      </c>
    </row>
    <row r="7" spans="2:14" ht="57.6" customHeight="1">
      <c r="B7" s="500" t="s">
        <v>586</v>
      </c>
      <c r="C7" s="500"/>
      <c r="D7" s="500"/>
      <c r="E7" s="500"/>
      <c r="F7" s="500"/>
      <c r="G7" s="500"/>
      <c r="H7" s="500"/>
      <c r="I7" s="500"/>
      <c r="J7" s="500"/>
      <c r="K7" s="500"/>
      <c r="L7" s="500"/>
      <c r="M7" s="500"/>
      <c r="N7" s="500"/>
    </row>
    <row r="8" spans="2:14" s="13" customFormat="1" ht="12"/>
    <row r="9" spans="2:14" ht="15" customHeight="1">
      <c r="B9" s="442"/>
      <c r="C9" s="427" t="s">
        <v>587</v>
      </c>
      <c r="D9" s="427"/>
      <c r="E9" s="427"/>
      <c r="F9" s="427"/>
      <c r="G9" s="427"/>
      <c r="H9" s="427"/>
      <c r="I9" s="427"/>
      <c r="J9" s="427"/>
      <c r="K9" s="476"/>
      <c r="L9" s="477" t="s">
        <v>588</v>
      </c>
      <c r="M9" s="427"/>
      <c r="N9" s="427"/>
    </row>
    <row r="10" spans="2:14" ht="14.85" customHeight="1">
      <c r="B10" s="442"/>
      <c r="C10" s="415">
        <v>2025</v>
      </c>
      <c r="D10" s="415"/>
      <c r="E10" s="415"/>
      <c r="F10" s="498">
        <v>2024</v>
      </c>
      <c r="G10" s="415"/>
      <c r="H10" s="499"/>
      <c r="I10" s="415">
        <v>2023</v>
      </c>
      <c r="J10" s="415"/>
      <c r="K10" s="415"/>
      <c r="L10" s="450">
        <v>2025</v>
      </c>
      <c r="M10" s="410">
        <v>2024</v>
      </c>
      <c r="N10" s="410">
        <v>2023</v>
      </c>
    </row>
    <row r="11" spans="2:14" ht="28.5" customHeight="1">
      <c r="B11" s="442"/>
      <c r="C11" s="215" t="s">
        <v>589</v>
      </c>
      <c r="D11" s="215" t="s">
        <v>590</v>
      </c>
      <c r="E11" s="215" t="s">
        <v>591</v>
      </c>
      <c r="F11" s="171" t="s">
        <v>589</v>
      </c>
      <c r="G11" s="27" t="s">
        <v>590</v>
      </c>
      <c r="H11" s="172" t="s">
        <v>591</v>
      </c>
      <c r="I11" s="27" t="s">
        <v>589</v>
      </c>
      <c r="J11" s="27" t="s">
        <v>590</v>
      </c>
      <c r="K11" s="27" t="s">
        <v>591</v>
      </c>
      <c r="L11" s="450"/>
      <c r="M11" s="410"/>
      <c r="N11" s="410"/>
    </row>
    <row r="12" spans="2:14">
      <c r="B12" s="310" t="s">
        <v>203</v>
      </c>
      <c r="C12" s="310"/>
      <c r="D12" s="310"/>
      <c r="E12" s="310"/>
      <c r="F12" s="310"/>
      <c r="G12" s="310"/>
      <c r="H12" s="310"/>
      <c r="I12" s="310"/>
      <c r="J12" s="310"/>
      <c r="K12" s="310"/>
      <c r="L12" s="310"/>
      <c r="M12" s="310"/>
      <c r="N12" s="310"/>
    </row>
    <row r="13" spans="2:14">
      <c r="B13" s="29" t="s">
        <v>75</v>
      </c>
      <c r="C13" s="78">
        <v>0</v>
      </c>
      <c r="D13" s="78">
        <v>4</v>
      </c>
      <c r="E13" s="78">
        <v>0</v>
      </c>
      <c r="F13" s="249">
        <v>0</v>
      </c>
      <c r="G13" s="78">
        <v>1</v>
      </c>
      <c r="H13" s="315">
        <v>0</v>
      </c>
      <c r="I13" s="78">
        <v>0</v>
      </c>
      <c r="J13" s="78">
        <v>1</v>
      </c>
      <c r="K13" s="78">
        <v>0</v>
      </c>
      <c r="L13" s="316">
        <v>10.27940709968736</v>
      </c>
      <c r="M13" s="85">
        <v>4.1577007582190983</v>
      </c>
      <c r="N13" s="85">
        <v>4.43</v>
      </c>
    </row>
    <row r="14" spans="2:14">
      <c r="B14" s="29" t="s">
        <v>377</v>
      </c>
      <c r="C14" s="78">
        <v>0</v>
      </c>
      <c r="D14" s="78">
        <v>3</v>
      </c>
      <c r="E14" s="78">
        <v>0</v>
      </c>
      <c r="F14" s="249">
        <v>0</v>
      </c>
      <c r="G14" s="78">
        <v>9</v>
      </c>
      <c r="H14" s="315">
        <v>0</v>
      </c>
      <c r="I14" s="78">
        <v>0</v>
      </c>
      <c r="J14" s="78">
        <v>16</v>
      </c>
      <c r="K14" s="78">
        <v>0</v>
      </c>
      <c r="L14" s="316">
        <v>6.408019455208414E-4</v>
      </c>
      <c r="M14" s="85" t="s">
        <v>1030</v>
      </c>
      <c r="N14" s="85">
        <v>0.01</v>
      </c>
    </row>
    <row r="15" spans="2:14">
      <c r="B15" s="29" t="s">
        <v>592</v>
      </c>
      <c r="C15" s="78">
        <v>0</v>
      </c>
      <c r="D15" s="78">
        <v>0</v>
      </c>
      <c r="E15" s="78">
        <v>0</v>
      </c>
      <c r="F15" s="249">
        <v>0</v>
      </c>
      <c r="G15" s="78">
        <v>0</v>
      </c>
      <c r="H15" s="315">
        <v>0</v>
      </c>
      <c r="I15" s="78">
        <v>0</v>
      </c>
      <c r="J15" s="78">
        <v>0</v>
      </c>
      <c r="K15" s="78">
        <v>0</v>
      </c>
      <c r="L15" s="316">
        <v>0</v>
      </c>
      <c r="M15" s="78">
        <v>0</v>
      </c>
      <c r="N15" s="78">
        <v>0</v>
      </c>
    </row>
    <row r="16" spans="2:14" s="294" customFormat="1">
      <c r="B16" s="52" t="s">
        <v>213</v>
      </c>
      <c r="C16" s="84">
        <v>0</v>
      </c>
      <c r="D16" s="84">
        <v>7</v>
      </c>
      <c r="E16" s="84">
        <v>0</v>
      </c>
      <c r="F16" s="250">
        <v>0</v>
      </c>
      <c r="G16" s="84">
        <v>10</v>
      </c>
      <c r="H16" s="317">
        <v>0</v>
      </c>
      <c r="I16" s="84">
        <v>0</v>
      </c>
      <c r="J16" s="84">
        <v>17</v>
      </c>
      <c r="K16" s="84">
        <v>0</v>
      </c>
      <c r="L16" s="178" t="s">
        <v>83</v>
      </c>
      <c r="M16" s="77" t="s">
        <v>83</v>
      </c>
      <c r="N16" s="77" t="s">
        <v>83</v>
      </c>
    </row>
    <row r="17" spans="2:14">
      <c r="B17" s="29" t="s">
        <v>76</v>
      </c>
      <c r="C17" s="94" t="s">
        <v>593</v>
      </c>
      <c r="D17" s="94" t="s">
        <v>593</v>
      </c>
      <c r="E17" s="94" t="s">
        <v>593</v>
      </c>
      <c r="F17" s="318" t="s">
        <v>166</v>
      </c>
      <c r="G17" s="94" t="s">
        <v>166</v>
      </c>
      <c r="H17" s="129" t="s">
        <v>166</v>
      </c>
      <c r="I17" s="94" t="s">
        <v>166</v>
      </c>
      <c r="J17" s="94" t="s">
        <v>166</v>
      </c>
      <c r="K17" s="94" t="s">
        <v>166</v>
      </c>
      <c r="L17" s="318" t="s">
        <v>593</v>
      </c>
      <c r="M17" s="94" t="s">
        <v>166</v>
      </c>
      <c r="N17" s="94" t="s">
        <v>166</v>
      </c>
    </row>
    <row r="18" spans="2:14">
      <c r="B18" s="310" t="s">
        <v>214</v>
      </c>
      <c r="C18" s="310"/>
      <c r="D18" s="310"/>
      <c r="E18" s="310"/>
      <c r="F18" s="310"/>
      <c r="G18" s="310"/>
      <c r="H18" s="310"/>
      <c r="I18" s="310"/>
      <c r="J18" s="310"/>
      <c r="K18" s="310"/>
      <c r="L18" s="310"/>
      <c r="M18" s="310"/>
      <c r="N18" s="310"/>
    </row>
    <row r="19" spans="2:14">
      <c r="B19" s="29" t="s">
        <v>293</v>
      </c>
      <c r="C19" s="78">
        <v>0</v>
      </c>
      <c r="D19" s="78">
        <v>0</v>
      </c>
      <c r="E19" s="78">
        <v>0</v>
      </c>
      <c r="F19" s="249">
        <v>0</v>
      </c>
      <c r="G19" s="78">
        <v>0</v>
      </c>
      <c r="H19" s="315">
        <v>0</v>
      </c>
      <c r="I19" s="78">
        <v>0</v>
      </c>
      <c r="J19" s="78">
        <v>0</v>
      </c>
      <c r="K19" s="78">
        <v>0</v>
      </c>
      <c r="L19" s="319">
        <v>0</v>
      </c>
      <c r="M19" s="78">
        <v>0</v>
      </c>
      <c r="N19" s="78">
        <v>0</v>
      </c>
    </row>
    <row r="20" spans="2:14">
      <c r="B20" s="310" t="s">
        <v>194</v>
      </c>
      <c r="C20" s="310"/>
      <c r="D20" s="310"/>
      <c r="E20" s="310"/>
      <c r="F20" s="310"/>
      <c r="G20" s="310"/>
      <c r="H20" s="310"/>
      <c r="I20" s="310"/>
      <c r="J20" s="310"/>
      <c r="K20" s="310"/>
      <c r="L20" s="310"/>
      <c r="M20" s="310"/>
      <c r="N20" s="310"/>
    </row>
    <row r="21" spans="2:14" s="294" customFormat="1">
      <c r="B21" s="52" t="s">
        <v>219</v>
      </c>
      <c r="C21" s="262">
        <v>0</v>
      </c>
      <c r="D21" s="262">
        <v>7</v>
      </c>
      <c r="E21" s="262">
        <v>0</v>
      </c>
      <c r="F21" s="250">
        <v>0</v>
      </c>
      <c r="G21" s="84">
        <v>17</v>
      </c>
      <c r="H21" s="317">
        <v>0</v>
      </c>
      <c r="I21" s="84">
        <v>0</v>
      </c>
      <c r="J21" s="84">
        <v>17</v>
      </c>
      <c r="K21" s="84">
        <v>0</v>
      </c>
      <c r="L21" s="250" t="s">
        <v>83</v>
      </c>
      <c r="M21" s="84" t="s">
        <v>83</v>
      </c>
      <c r="N21" s="84" t="s">
        <v>83</v>
      </c>
    </row>
    <row r="22" spans="2:14">
      <c r="B22" s="320"/>
      <c r="C22" s="321"/>
      <c r="D22" s="321"/>
      <c r="E22" s="321"/>
      <c r="F22" s="321"/>
      <c r="G22" s="321"/>
      <c r="H22" s="321"/>
      <c r="I22" s="321"/>
      <c r="J22" s="321"/>
      <c r="K22" s="321"/>
      <c r="L22" s="321"/>
      <c r="M22" s="321"/>
      <c r="N22" s="321"/>
    </row>
    <row r="23" spans="2:14" ht="15" customHeight="1">
      <c r="B23" s="501" t="s">
        <v>214</v>
      </c>
      <c r="C23" s="427" t="s">
        <v>594</v>
      </c>
      <c r="D23" s="427"/>
      <c r="E23" s="427"/>
      <c r="F23" s="322"/>
      <c r="G23" s="322"/>
      <c r="H23" s="322"/>
    </row>
    <row r="24" spans="2:14">
      <c r="B24" s="501"/>
      <c r="C24" s="323">
        <v>2025</v>
      </c>
      <c r="D24" s="323">
        <v>2024</v>
      </c>
      <c r="E24" s="323">
        <v>2023</v>
      </c>
    </row>
    <row r="25" spans="2:14">
      <c r="B25" s="29" t="s">
        <v>293</v>
      </c>
      <c r="C25" s="78">
        <v>0</v>
      </c>
      <c r="D25" s="78">
        <v>0</v>
      </c>
      <c r="E25" s="78">
        <v>0</v>
      </c>
    </row>
    <row r="26" spans="2:14" ht="14.25" customHeight="1">
      <c r="B26" s="29" t="s">
        <v>203</v>
      </c>
      <c r="C26" s="78">
        <v>0</v>
      </c>
      <c r="D26" s="78">
        <v>0</v>
      </c>
      <c r="E26" s="78">
        <v>0</v>
      </c>
      <c r="J26" s="324"/>
      <c r="K26" s="25"/>
      <c r="L26" s="25"/>
      <c r="M26" s="25"/>
    </row>
    <row r="27" spans="2:14" s="13" customFormat="1" ht="12"/>
    <row r="28" spans="2:14" ht="14.1" customHeight="1">
      <c r="B28" s="48" t="s">
        <v>90</v>
      </c>
      <c r="C28" s="13"/>
      <c r="D28" s="13"/>
      <c r="E28" s="13"/>
      <c r="J28" s="25"/>
      <c r="K28" s="25"/>
      <c r="L28" s="25"/>
      <c r="M28" s="25"/>
    </row>
    <row r="29" spans="2:14" ht="14.1" customHeight="1">
      <c r="B29" s="13" t="s">
        <v>972</v>
      </c>
      <c r="C29" s="13"/>
      <c r="D29" s="13"/>
      <c r="E29" s="13"/>
      <c r="J29" s="25"/>
      <c r="K29" s="25"/>
      <c r="L29" s="25"/>
      <c r="M29" s="25"/>
    </row>
    <row r="30" spans="2:14" ht="14.1" customHeight="1">
      <c r="J30" s="25"/>
      <c r="K30" s="25"/>
      <c r="L30" s="25"/>
      <c r="M30" s="25"/>
    </row>
    <row r="31" spans="2:14" ht="14.1" customHeight="1">
      <c r="J31" s="25"/>
      <c r="K31" s="25"/>
      <c r="L31" s="25"/>
      <c r="M31" s="25"/>
    </row>
    <row r="35" spans="2:13" ht="14.1" customHeight="1">
      <c r="B35" s="70" t="s">
        <v>595</v>
      </c>
      <c r="J35" s="25"/>
      <c r="K35" s="25"/>
      <c r="L35" s="25"/>
      <c r="M35" s="25"/>
    </row>
    <row r="36" spans="2:13" s="13" customFormat="1" ht="12"/>
    <row r="37" spans="2:13" ht="14.1" customHeight="1">
      <c r="B37" s="310"/>
      <c r="C37" s="311">
        <v>2025</v>
      </c>
      <c r="D37" s="311">
        <v>2024</v>
      </c>
      <c r="E37" s="311">
        <v>2023</v>
      </c>
      <c r="J37" s="25"/>
      <c r="K37" s="25"/>
      <c r="L37" s="25"/>
      <c r="M37" s="25"/>
    </row>
    <row r="38" spans="2:13" ht="14.1" customHeight="1">
      <c r="B38" s="29" t="s">
        <v>596</v>
      </c>
      <c r="C38" s="239">
        <v>6.9059701974237317E-2</v>
      </c>
      <c r="D38" s="47">
        <v>0.17570617503253075</v>
      </c>
      <c r="E38" s="47">
        <v>0.06</v>
      </c>
      <c r="J38" s="25"/>
      <c r="K38" s="25"/>
      <c r="L38" s="25"/>
      <c r="M38" s="25"/>
    </row>
    <row r="39" spans="2:13" ht="14.1" customHeight="1">
      <c r="B39" s="29" t="s">
        <v>597</v>
      </c>
      <c r="C39" s="239">
        <v>0</v>
      </c>
      <c r="D39" s="258">
        <v>0</v>
      </c>
      <c r="E39" s="258">
        <v>0</v>
      </c>
      <c r="J39" s="25"/>
      <c r="K39" s="25"/>
      <c r="L39" s="25"/>
      <c r="M39" s="25"/>
    </row>
    <row r="40" spans="2:13" ht="24">
      <c r="B40" s="29" t="s">
        <v>598</v>
      </c>
      <c r="C40" s="155">
        <v>3</v>
      </c>
      <c r="D40" s="43">
        <v>8</v>
      </c>
      <c r="E40" s="43">
        <v>2</v>
      </c>
      <c r="J40" s="25"/>
      <c r="K40" s="25"/>
      <c r="L40" s="25"/>
      <c r="M40" s="25"/>
    </row>
    <row r="41" spans="2:13" ht="14.1" customHeight="1">
      <c r="B41" s="279" t="s">
        <v>176</v>
      </c>
      <c r="C41" s="313" t="s">
        <v>414</v>
      </c>
      <c r="D41" s="91" t="s">
        <v>442</v>
      </c>
      <c r="E41" s="91" t="s">
        <v>425</v>
      </c>
      <c r="J41" s="25"/>
      <c r="K41" s="25"/>
      <c r="L41" s="25"/>
      <c r="M41" s="25"/>
    </row>
    <row r="42" spans="2:13" s="13" customFormat="1" ht="12"/>
    <row r="43" spans="2:13" ht="14.1" customHeight="1">
      <c r="B43" s="48" t="s">
        <v>90</v>
      </c>
      <c r="C43" s="13"/>
      <c r="D43" s="13"/>
      <c r="E43" s="13"/>
      <c r="J43" s="25"/>
      <c r="K43" s="25"/>
      <c r="L43" s="25"/>
      <c r="M43" s="25"/>
    </row>
    <row r="44" spans="2:13" ht="14.1" customHeight="1">
      <c r="J44" s="25"/>
      <c r="K44" s="25"/>
      <c r="L44" s="25"/>
      <c r="M44" s="25"/>
    </row>
    <row r="45" spans="2:13" ht="14.1" customHeight="1">
      <c r="J45" s="25"/>
      <c r="K45" s="25"/>
      <c r="L45" s="25"/>
      <c r="M45" s="25"/>
    </row>
    <row r="49" spans="2:5" s="13" customFormat="1" ht="13.2">
      <c r="B49" s="325" t="s">
        <v>599</v>
      </c>
      <c r="C49" s="326"/>
      <c r="D49" s="327"/>
      <c r="E49" s="327"/>
    </row>
    <row r="50" spans="2:5" s="13" customFormat="1" ht="12"/>
    <row r="51" spans="2:5" s="13" customFormat="1" ht="12">
      <c r="B51" s="310" t="s">
        <v>600</v>
      </c>
      <c r="C51" s="328">
        <v>2025</v>
      </c>
      <c r="D51" s="328">
        <v>2024</v>
      </c>
      <c r="E51" s="328">
        <v>2023</v>
      </c>
    </row>
    <row r="52" spans="2:5" s="13" customFormat="1" ht="24">
      <c r="B52" s="29" t="s">
        <v>601</v>
      </c>
      <c r="C52" s="202">
        <v>1</v>
      </c>
      <c r="D52" s="56">
        <v>1</v>
      </c>
      <c r="E52" s="56">
        <v>1</v>
      </c>
    </row>
    <row r="53" spans="2:5" s="13" customFormat="1" ht="36">
      <c r="B53" s="29" t="s">
        <v>602</v>
      </c>
      <c r="C53" s="202">
        <v>0.98</v>
      </c>
      <c r="D53" s="56">
        <v>0.98</v>
      </c>
      <c r="E53" s="56">
        <v>0.98099999999999998</v>
      </c>
    </row>
    <row r="54" spans="2:5" s="13" customFormat="1" ht="24">
      <c r="B54" s="29" t="s">
        <v>603</v>
      </c>
      <c r="C54" s="329">
        <v>0.69799999999999995</v>
      </c>
      <c r="D54" s="330">
        <v>0.60099999999999998</v>
      </c>
      <c r="E54" s="330">
        <v>0.65900000000000003</v>
      </c>
    </row>
    <row r="55" spans="2:5" s="13" customFormat="1" ht="24">
      <c r="B55" s="29" t="s">
        <v>604</v>
      </c>
      <c r="C55" s="262">
        <v>0</v>
      </c>
      <c r="D55" s="78">
        <v>0</v>
      </c>
      <c r="E55" s="63" t="s">
        <v>106</v>
      </c>
    </row>
    <row r="56" spans="2:5" s="13" customFormat="1" ht="12">
      <c r="B56" s="89" t="s">
        <v>76</v>
      </c>
      <c r="C56" s="314" t="s">
        <v>593</v>
      </c>
      <c r="D56" s="94" t="s">
        <v>166</v>
      </c>
      <c r="E56" s="94" t="s">
        <v>166</v>
      </c>
    </row>
    <row r="57" spans="2:5" s="13" customFormat="1" ht="12">
      <c r="B57" s="310" t="s">
        <v>449</v>
      </c>
      <c r="C57" s="310"/>
      <c r="D57" s="310"/>
      <c r="E57" s="310"/>
    </row>
    <row r="58" spans="2:5" s="13" customFormat="1" ht="24">
      <c r="B58" s="29" t="s">
        <v>604</v>
      </c>
      <c r="C58" s="262" t="s">
        <v>106</v>
      </c>
      <c r="D58" s="63" t="s">
        <v>106</v>
      </c>
      <c r="E58" s="63" t="s">
        <v>106</v>
      </c>
    </row>
    <row r="59" spans="2:5" s="13" customFormat="1" ht="12">
      <c r="B59" s="89" t="s">
        <v>176</v>
      </c>
      <c r="C59" s="313" t="s">
        <v>414</v>
      </c>
      <c r="D59" s="91" t="s">
        <v>442</v>
      </c>
      <c r="E59" s="91" t="s">
        <v>425</v>
      </c>
    </row>
    <row r="60" spans="2:5" s="13" customFormat="1" ht="12"/>
    <row r="61" spans="2:5" s="13" customFormat="1" ht="12">
      <c r="B61" s="48" t="s">
        <v>90</v>
      </c>
    </row>
    <row r="65" spans="2:8" s="331" customFormat="1">
      <c r="B65" s="70" t="s">
        <v>605</v>
      </c>
      <c r="C65" s="18"/>
      <c r="D65" s="18"/>
      <c r="E65" s="18"/>
      <c r="F65" s="18"/>
      <c r="G65" s="18"/>
      <c r="H65" s="18"/>
    </row>
    <row r="66" spans="2:8" s="13" customFormat="1" ht="59.7" customHeight="1">
      <c r="B66" s="448" t="s">
        <v>606</v>
      </c>
      <c r="C66" s="448"/>
      <c r="D66" s="448"/>
      <c r="E66" s="448"/>
      <c r="F66" s="448"/>
      <c r="G66" s="448"/>
      <c r="H66" s="448"/>
    </row>
    <row r="67" spans="2:8" s="13" customFormat="1" ht="12"/>
    <row r="68" spans="2:8" s="324" customFormat="1" ht="15" customHeight="1">
      <c r="B68" s="410"/>
      <c r="C68" s="415" t="s">
        <v>607</v>
      </c>
      <c r="D68" s="415"/>
      <c r="E68" s="415"/>
      <c r="F68" s="498" t="s">
        <v>608</v>
      </c>
      <c r="G68" s="415"/>
      <c r="H68" s="415"/>
    </row>
    <row r="69" spans="2:8" s="324" customFormat="1" ht="15" customHeight="1">
      <c r="B69" s="410"/>
      <c r="C69" s="27" t="s">
        <v>1031</v>
      </c>
      <c r="D69" s="27">
        <v>2024</v>
      </c>
      <c r="E69" s="27">
        <v>2023</v>
      </c>
      <c r="F69" s="171" t="s">
        <v>1031</v>
      </c>
      <c r="G69" s="27">
        <v>2024</v>
      </c>
      <c r="H69" s="27">
        <v>2023</v>
      </c>
    </row>
    <row r="70" spans="2:8" s="332" customFormat="1">
      <c r="B70" s="310" t="s">
        <v>258</v>
      </c>
      <c r="C70" s="310"/>
      <c r="D70" s="310"/>
      <c r="E70" s="310"/>
      <c r="F70" s="310"/>
      <c r="G70" s="310"/>
      <c r="H70" s="310"/>
    </row>
    <row r="71" spans="2:8" s="332" customFormat="1">
      <c r="B71" s="29" t="s">
        <v>609</v>
      </c>
      <c r="C71" s="333" t="s">
        <v>106</v>
      </c>
      <c r="D71" s="195" t="s">
        <v>106</v>
      </c>
      <c r="E71" s="195" t="s">
        <v>106</v>
      </c>
      <c r="F71" s="253">
        <v>0.01</v>
      </c>
      <c r="G71" s="56">
        <v>0.01</v>
      </c>
      <c r="H71" s="56">
        <v>0.01</v>
      </c>
    </row>
    <row r="72" spans="2:8" s="332" customFormat="1">
      <c r="B72" s="29" t="s">
        <v>610</v>
      </c>
      <c r="C72" s="333" t="s">
        <v>106</v>
      </c>
      <c r="D72" s="195" t="s">
        <v>106</v>
      </c>
      <c r="E72" s="195" t="s">
        <v>106</v>
      </c>
      <c r="F72" s="253">
        <v>0.02</v>
      </c>
      <c r="G72" s="56">
        <v>0.01</v>
      </c>
      <c r="H72" s="56">
        <v>0.01</v>
      </c>
    </row>
    <row r="73" spans="2:8" s="332" customFormat="1">
      <c r="B73" s="52" t="s">
        <v>611</v>
      </c>
      <c r="C73" s="334" t="s">
        <v>106</v>
      </c>
      <c r="D73" s="335" t="s">
        <v>106</v>
      </c>
      <c r="E73" s="335" t="s">
        <v>106</v>
      </c>
      <c r="F73" s="336">
        <v>0.02</v>
      </c>
      <c r="G73" s="38">
        <v>0.01</v>
      </c>
      <c r="H73" s="38">
        <v>0.01</v>
      </c>
    </row>
    <row r="74" spans="2:8" s="13" customFormat="1" ht="12"/>
    <row r="75" spans="2:8" s="25" customFormat="1">
      <c r="B75" s="48" t="s">
        <v>90</v>
      </c>
      <c r="C75" s="13"/>
      <c r="D75" s="13"/>
      <c r="E75" s="13"/>
      <c r="F75" s="13"/>
      <c r="G75" s="13"/>
      <c r="H75" s="13"/>
    </row>
    <row r="76" spans="2:8" s="25" customFormat="1">
      <c r="B76" s="13" t="s">
        <v>1032</v>
      </c>
      <c r="C76" s="13"/>
      <c r="D76" s="13"/>
      <c r="E76" s="13"/>
      <c r="F76" s="13"/>
      <c r="G76" s="13"/>
      <c r="H76" s="13"/>
    </row>
  </sheetData>
  <mergeCells count="16">
    <mergeCell ref="B7:N7"/>
    <mergeCell ref="B23:B24"/>
    <mergeCell ref="C23:E23"/>
    <mergeCell ref="B9:B11"/>
    <mergeCell ref="C9:K9"/>
    <mergeCell ref="F68:H68"/>
    <mergeCell ref="B68:B69"/>
    <mergeCell ref="C68:E68"/>
    <mergeCell ref="B66:H66"/>
    <mergeCell ref="L9:N9"/>
    <mergeCell ref="C10:E10"/>
    <mergeCell ref="F10:H10"/>
    <mergeCell ref="I10:K10"/>
    <mergeCell ref="L10:L11"/>
    <mergeCell ref="M10:M11"/>
    <mergeCell ref="N10:N11"/>
  </mergeCells>
  <pageMargins left="0.39370078740157483" right="0.39370078740157483" top="0.39370078740157483" bottom="0.39370078740157483" header="0.27559055118110237" footer="0.27559055118110237"/>
  <pageSetup paperSize="9" scale="71" fitToHeight="0" orientation="landscape" r:id="rId1"/>
  <rowBreaks count="3" manualBreakCount="3">
    <brk id="33" max="16383" man="1"/>
    <brk id="47" max="16383" man="1"/>
    <brk id="6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FB9BB-38DC-4AFC-A0FF-9AE2BB3A8E7A}">
  <sheetPr codeName="Sheet45">
    <pageSetUpPr fitToPage="1"/>
  </sheetPr>
  <dimension ref="B1:L288"/>
  <sheetViews>
    <sheetView showGridLines="0" zoomScale="90" zoomScaleNormal="90" workbookViewId="0">
      <pane ySplit="5" topLeftCell="A6" activePane="bottomLeft" state="frozenSplit"/>
      <selection pane="bottomLeft" activeCell="B4" sqref="B4"/>
    </sheetView>
  </sheetViews>
  <sheetFormatPr defaultColWidth="9.25" defaultRowHeight="12"/>
  <cols>
    <col min="1" max="1" width="3.125" style="13" customWidth="1"/>
    <col min="2" max="2" width="23.5" style="13" customWidth="1"/>
    <col min="3" max="3" width="28.25" style="13" customWidth="1"/>
    <col min="4" max="11" width="11.125" style="13" customWidth="1"/>
    <col min="12" max="16384" width="9.25" style="13"/>
  </cols>
  <sheetData>
    <row r="1" spans="2:11" ht="60" customHeight="1"/>
    <row r="2" spans="2:11" ht="48.75" customHeight="1">
      <c r="B2" s="13" t="e" vm="2">
        <v>#VALUE!</v>
      </c>
    </row>
    <row r="3" spans="2:11" ht="15" customHeight="1"/>
    <row r="4" spans="2:11" ht="14.4">
      <c r="B4" s="12" t="s">
        <v>926</v>
      </c>
    </row>
    <row r="6" spans="2:11" s="25" customFormat="1" ht="14.4">
      <c r="B6" s="70" t="s">
        <v>612</v>
      </c>
    </row>
    <row r="8" spans="2:11" s="324" customFormat="1" ht="15" customHeight="1">
      <c r="B8" s="410"/>
      <c r="C8" s="13"/>
      <c r="D8" s="13"/>
      <c r="E8" s="13"/>
      <c r="F8" s="13"/>
      <c r="G8" s="13"/>
      <c r="H8" s="13"/>
      <c r="I8" s="13"/>
      <c r="J8" s="13"/>
      <c r="K8" s="13"/>
    </row>
    <row r="9" spans="2:11" s="324" customFormat="1" ht="22.95" customHeight="1">
      <c r="B9" s="410"/>
      <c r="C9" s="415" t="s">
        <v>613</v>
      </c>
      <c r="D9" s="415"/>
      <c r="E9" s="415"/>
      <c r="F9" s="415" t="s">
        <v>614</v>
      </c>
      <c r="G9" s="415"/>
      <c r="H9" s="415"/>
      <c r="I9" s="415" t="s">
        <v>615</v>
      </c>
      <c r="J9" s="415"/>
      <c r="K9" s="415"/>
    </row>
    <row r="10" spans="2:11" s="324" customFormat="1" ht="15" customHeight="1">
      <c r="B10" s="310" t="s">
        <v>1033</v>
      </c>
      <c r="C10" s="337">
        <v>2025</v>
      </c>
      <c r="D10" s="337">
        <v>2024</v>
      </c>
      <c r="E10" s="337">
        <v>2023</v>
      </c>
      <c r="F10" s="338">
        <v>2025</v>
      </c>
      <c r="G10" s="337">
        <v>2024</v>
      </c>
      <c r="H10" s="339">
        <v>2023</v>
      </c>
      <c r="I10" s="337">
        <v>2025</v>
      </c>
      <c r="J10" s="337">
        <v>2024</v>
      </c>
      <c r="K10" s="337">
        <v>2023</v>
      </c>
    </row>
    <row r="11" spans="2:11" s="324" customFormat="1" ht="14.4">
      <c r="B11" s="29" t="s">
        <v>609</v>
      </c>
      <c r="C11" s="340">
        <v>327</v>
      </c>
      <c r="D11" s="257">
        <v>324</v>
      </c>
      <c r="E11" s="257">
        <v>324</v>
      </c>
      <c r="F11" s="341">
        <v>3</v>
      </c>
      <c r="G11" s="257">
        <v>3</v>
      </c>
      <c r="H11" s="342">
        <v>3</v>
      </c>
      <c r="I11" s="340">
        <v>324</v>
      </c>
      <c r="J11" s="257">
        <v>321</v>
      </c>
      <c r="K11" s="257">
        <v>321</v>
      </c>
    </row>
    <row r="12" spans="2:11" s="324" customFormat="1" ht="14.4">
      <c r="B12" s="29" t="s">
        <v>610</v>
      </c>
      <c r="C12" s="340">
        <v>304</v>
      </c>
      <c r="D12" s="257">
        <v>310</v>
      </c>
      <c r="E12" s="257">
        <v>317</v>
      </c>
      <c r="F12" s="341">
        <v>54</v>
      </c>
      <c r="G12" s="257">
        <v>47</v>
      </c>
      <c r="H12" s="342">
        <v>41</v>
      </c>
      <c r="I12" s="340">
        <v>250</v>
      </c>
      <c r="J12" s="257">
        <v>263</v>
      </c>
      <c r="K12" s="257">
        <v>276</v>
      </c>
    </row>
    <row r="13" spans="2:11" s="344" customFormat="1" ht="14.4">
      <c r="B13" s="52" t="s">
        <v>616</v>
      </c>
      <c r="C13" s="340">
        <v>631</v>
      </c>
      <c r="D13" s="312">
        <v>634</v>
      </c>
      <c r="E13" s="312">
        <v>641</v>
      </c>
      <c r="F13" s="341">
        <v>57</v>
      </c>
      <c r="G13" s="312">
        <v>50</v>
      </c>
      <c r="H13" s="343">
        <v>44</v>
      </c>
      <c r="I13" s="340">
        <v>574</v>
      </c>
      <c r="J13" s="312">
        <v>574</v>
      </c>
      <c r="K13" s="312">
        <v>597</v>
      </c>
    </row>
    <row r="15" spans="2:11" s="25" customFormat="1" ht="14.4">
      <c r="B15" s="48" t="s">
        <v>90</v>
      </c>
      <c r="C15" s="13"/>
      <c r="D15" s="13"/>
      <c r="E15" s="13"/>
      <c r="F15" s="13"/>
      <c r="G15" s="13"/>
      <c r="H15" s="13"/>
      <c r="I15" s="13"/>
      <c r="J15" s="13"/>
      <c r="K15" s="13"/>
    </row>
    <row r="16" spans="2:11" s="25" customFormat="1" ht="14.4">
      <c r="B16" s="13" t="s">
        <v>1034</v>
      </c>
      <c r="C16" s="13"/>
      <c r="D16" s="13"/>
      <c r="E16" s="13"/>
      <c r="F16" s="13"/>
      <c r="G16" s="13"/>
      <c r="H16" s="13"/>
      <c r="I16" s="13"/>
      <c r="J16" s="13"/>
      <c r="K16" s="13"/>
    </row>
    <row r="20" spans="2:6" s="331" customFormat="1" ht="14.4">
      <c r="B20" s="70" t="s">
        <v>617</v>
      </c>
      <c r="C20" s="345"/>
      <c r="D20" s="18"/>
      <c r="E20" s="18"/>
      <c r="F20" s="18"/>
    </row>
    <row r="21" spans="2:6" ht="28.95" customHeight="1">
      <c r="B21" s="448" t="s">
        <v>618</v>
      </c>
      <c r="C21" s="448"/>
      <c r="D21" s="448"/>
      <c r="E21" s="448"/>
      <c r="F21" s="448"/>
    </row>
    <row r="23" spans="2:6" s="25" customFormat="1" ht="14.4">
      <c r="B23" s="410"/>
      <c r="C23" s="410"/>
      <c r="D23" s="13"/>
      <c r="E23" s="13"/>
      <c r="F23" s="13"/>
    </row>
    <row r="24" spans="2:6" s="25" customFormat="1" ht="14.4">
      <c r="B24" s="310" t="s">
        <v>258</v>
      </c>
      <c r="C24" s="310"/>
      <c r="D24" s="346">
        <v>2025</v>
      </c>
      <c r="E24" s="346" t="s">
        <v>1035</v>
      </c>
      <c r="F24" s="346" t="s">
        <v>1036</v>
      </c>
    </row>
    <row r="25" spans="2:6" s="25" customFormat="1" ht="14.4">
      <c r="B25" s="480" t="s">
        <v>51</v>
      </c>
      <c r="C25" s="480"/>
      <c r="D25" s="165">
        <v>86</v>
      </c>
      <c r="E25" s="63">
        <v>104</v>
      </c>
      <c r="F25" s="63">
        <v>129</v>
      </c>
    </row>
    <row r="26" spans="2:6" s="25" customFormat="1" ht="14.4">
      <c r="B26" s="480" t="s">
        <v>619</v>
      </c>
      <c r="C26" s="480"/>
      <c r="D26" s="202">
        <v>0.14000000000000001</v>
      </c>
      <c r="E26" s="56">
        <v>0.16</v>
      </c>
      <c r="F26" s="56">
        <v>0.2</v>
      </c>
    </row>
    <row r="27" spans="2:6" s="25" customFormat="1" ht="14.4">
      <c r="B27" s="310" t="s">
        <v>620</v>
      </c>
      <c r="C27" s="310"/>
      <c r="D27" s="310"/>
      <c r="E27" s="310"/>
      <c r="F27" s="310"/>
    </row>
    <row r="28" spans="2:6" s="347" customFormat="1" ht="14.4">
      <c r="B28" s="480" t="s">
        <v>621</v>
      </c>
      <c r="C28" s="269" t="s">
        <v>609</v>
      </c>
      <c r="D28" s="202">
        <v>0.52</v>
      </c>
      <c r="E28" s="56">
        <v>0.43</v>
      </c>
      <c r="F28" s="56">
        <v>0.44</v>
      </c>
    </row>
    <row r="29" spans="2:6" s="347" customFormat="1" ht="14.4">
      <c r="B29" s="480"/>
      <c r="C29" s="269" t="s">
        <v>610</v>
      </c>
      <c r="D29" s="202">
        <v>0.48</v>
      </c>
      <c r="E29" s="56">
        <v>0.56999999999999995</v>
      </c>
      <c r="F29" s="56">
        <v>0.56000000000000005</v>
      </c>
    </row>
    <row r="30" spans="2:6" s="347" customFormat="1" ht="14.4">
      <c r="B30" s="480" t="s">
        <v>619</v>
      </c>
      <c r="C30" s="269" t="s">
        <v>609</v>
      </c>
      <c r="D30" s="202">
        <v>0.14000000000000001</v>
      </c>
      <c r="E30" s="56">
        <v>0.14000000000000001</v>
      </c>
      <c r="F30" s="56">
        <v>0.18</v>
      </c>
    </row>
    <row r="31" spans="2:6" s="347" customFormat="1" ht="14.4">
      <c r="B31" s="480"/>
      <c r="C31" s="269" t="s">
        <v>610</v>
      </c>
      <c r="D31" s="202">
        <v>0.13</v>
      </c>
      <c r="E31" s="56">
        <v>0.19</v>
      </c>
      <c r="F31" s="56">
        <v>0.23</v>
      </c>
    </row>
    <row r="32" spans="2:6" s="25" customFormat="1" ht="14.4">
      <c r="B32" s="310" t="s">
        <v>622</v>
      </c>
      <c r="C32" s="310"/>
      <c r="D32" s="310"/>
      <c r="E32" s="310"/>
      <c r="F32" s="310"/>
    </row>
    <row r="33" spans="2:6" s="25" customFormat="1" ht="14.4">
      <c r="B33" s="480" t="s">
        <v>621</v>
      </c>
      <c r="C33" s="269" t="s">
        <v>623</v>
      </c>
      <c r="D33" s="202">
        <v>0</v>
      </c>
      <c r="E33" s="56">
        <v>0</v>
      </c>
      <c r="F33" s="56">
        <v>0</v>
      </c>
    </row>
    <row r="34" spans="2:6" s="25" customFormat="1" ht="14.4">
      <c r="B34" s="480"/>
      <c r="C34" s="269" t="s">
        <v>624</v>
      </c>
      <c r="D34" s="202">
        <v>0.01</v>
      </c>
      <c r="E34" s="56">
        <v>0.01</v>
      </c>
      <c r="F34" s="56">
        <v>0.02</v>
      </c>
    </row>
    <row r="35" spans="2:6" s="25" customFormat="1" ht="24">
      <c r="B35" s="480"/>
      <c r="C35" s="269" t="s">
        <v>625</v>
      </c>
      <c r="D35" s="202">
        <v>0.99</v>
      </c>
      <c r="E35" s="56">
        <v>0.99</v>
      </c>
      <c r="F35" s="56">
        <v>0.98</v>
      </c>
    </row>
    <row r="36" spans="2:6" s="25" customFormat="1" ht="14.4">
      <c r="B36" s="480" t="s">
        <v>619</v>
      </c>
      <c r="C36" s="269" t="s">
        <v>623</v>
      </c>
      <c r="D36" s="202">
        <v>0</v>
      </c>
      <c r="E36" s="56">
        <v>0</v>
      </c>
      <c r="F36" s="56">
        <v>0</v>
      </c>
    </row>
    <row r="37" spans="2:6" s="25" customFormat="1" ht="14.4">
      <c r="B37" s="480"/>
      <c r="C37" s="269" t="s">
        <v>624</v>
      </c>
      <c r="D37" s="202">
        <v>0.02</v>
      </c>
      <c r="E37" s="56">
        <v>0.02</v>
      </c>
      <c r="F37" s="56">
        <v>0.05</v>
      </c>
    </row>
    <row r="38" spans="2:6" s="25" customFormat="1" ht="24">
      <c r="B38" s="480"/>
      <c r="C38" s="269" t="s">
        <v>625</v>
      </c>
      <c r="D38" s="202">
        <v>0.15</v>
      </c>
      <c r="E38" s="56">
        <v>0.18</v>
      </c>
      <c r="F38" s="56">
        <v>0.22</v>
      </c>
    </row>
    <row r="40" spans="2:6" s="25" customFormat="1" ht="14.4">
      <c r="B40" s="48" t="s">
        <v>90</v>
      </c>
      <c r="C40" s="13"/>
      <c r="D40" s="13"/>
      <c r="E40" s="13"/>
      <c r="F40" s="13"/>
    </row>
    <row r="41" spans="2:6" s="25" customFormat="1" ht="14.4">
      <c r="B41" s="13" t="s">
        <v>1037</v>
      </c>
      <c r="C41" s="13"/>
      <c r="D41" s="13"/>
      <c r="E41" s="13"/>
      <c r="F41" s="13"/>
    </row>
    <row r="45" spans="2:6" ht="14.4">
      <c r="B45" s="70" t="s">
        <v>626</v>
      </c>
      <c r="C45" s="345"/>
      <c r="D45" s="18"/>
      <c r="E45" s="18"/>
      <c r="F45" s="18"/>
    </row>
    <row r="46" spans="2:6" ht="50.7" customHeight="1">
      <c r="B46" s="448" t="s">
        <v>627</v>
      </c>
      <c r="C46" s="448"/>
      <c r="D46" s="448"/>
      <c r="E46" s="448"/>
      <c r="F46" s="448"/>
    </row>
    <row r="48" spans="2:6" ht="13.8">
      <c r="B48" s="310" t="s">
        <v>1033</v>
      </c>
      <c r="C48" s="310"/>
      <c r="D48" s="328">
        <v>2025</v>
      </c>
      <c r="E48" s="328" t="s">
        <v>1038</v>
      </c>
      <c r="F48" s="328" t="s">
        <v>1018</v>
      </c>
    </row>
    <row r="49" spans="2:6">
      <c r="B49" s="480" t="s">
        <v>628</v>
      </c>
      <c r="C49" s="480"/>
      <c r="D49" s="340">
        <v>76</v>
      </c>
      <c r="E49" s="257">
        <v>73</v>
      </c>
      <c r="F49" s="257">
        <v>107</v>
      </c>
    </row>
    <row r="50" spans="2:6">
      <c r="B50" s="480" t="s">
        <v>629</v>
      </c>
      <c r="C50" s="480"/>
      <c r="D50" s="202">
        <v>0.12</v>
      </c>
      <c r="E50" s="56">
        <v>0.12</v>
      </c>
      <c r="F50" s="56">
        <v>0.17</v>
      </c>
    </row>
    <row r="51" spans="2:6">
      <c r="B51" s="310" t="s">
        <v>630</v>
      </c>
      <c r="C51" s="310"/>
      <c r="D51" s="310"/>
      <c r="E51" s="310"/>
      <c r="F51" s="310"/>
    </row>
    <row r="52" spans="2:6">
      <c r="B52" s="480" t="s">
        <v>631</v>
      </c>
      <c r="C52" s="269" t="s">
        <v>609</v>
      </c>
      <c r="D52" s="202">
        <v>0.51</v>
      </c>
      <c r="E52" s="56">
        <v>0.48</v>
      </c>
      <c r="F52" s="56">
        <v>0.43</v>
      </c>
    </row>
    <row r="53" spans="2:6">
      <c r="B53" s="480"/>
      <c r="C53" s="269" t="s">
        <v>610</v>
      </c>
      <c r="D53" s="202">
        <v>0.49</v>
      </c>
      <c r="E53" s="56">
        <v>0.52</v>
      </c>
      <c r="F53" s="56">
        <v>0.56999999999999995</v>
      </c>
    </row>
    <row r="54" spans="2:6">
      <c r="B54" s="480" t="s">
        <v>629</v>
      </c>
      <c r="C54" s="269" t="s">
        <v>609</v>
      </c>
      <c r="D54" s="202">
        <v>0.12</v>
      </c>
      <c r="E54" s="56">
        <v>0.11</v>
      </c>
      <c r="F54" s="56">
        <v>0.14000000000000001</v>
      </c>
    </row>
    <row r="55" spans="2:6">
      <c r="B55" s="480"/>
      <c r="C55" s="269" t="s">
        <v>610</v>
      </c>
      <c r="D55" s="202">
        <v>0.12</v>
      </c>
      <c r="E55" s="56">
        <v>0.12</v>
      </c>
      <c r="F55" s="56">
        <v>0.19</v>
      </c>
    </row>
    <row r="56" spans="2:6">
      <c r="B56" s="310" t="s">
        <v>632</v>
      </c>
      <c r="C56" s="310"/>
      <c r="D56" s="310"/>
      <c r="E56" s="310"/>
      <c r="F56" s="310"/>
    </row>
    <row r="57" spans="2:6">
      <c r="B57" s="480" t="s">
        <v>633</v>
      </c>
      <c r="C57" s="269" t="s">
        <v>623</v>
      </c>
      <c r="D57" s="202">
        <v>0.01</v>
      </c>
      <c r="E57" s="56">
        <v>0</v>
      </c>
      <c r="F57" s="56">
        <v>0</v>
      </c>
    </row>
    <row r="58" spans="2:6">
      <c r="B58" s="480"/>
      <c r="C58" s="269" t="s">
        <v>624</v>
      </c>
      <c r="D58" s="202">
        <v>0.14000000000000001</v>
      </c>
      <c r="E58" s="56">
        <v>0.05</v>
      </c>
      <c r="F58" s="56">
        <v>0.09</v>
      </c>
    </row>
    <row r="59" spans="2:6" ht="24">
      <c r="B59" s="480"/>
      <c r="C59" s="269" t="s">
        <v>625</v>
      </c>
      <c r="D59" s="202">
        <v>0.84</v>
      </c>
      <c r="E59" s="56">
        <v>0.95</v>
      </c>
      <c r="F59" s="56">
        <v>0.91</v>
      </c>
    </row>
    <row r="60" spans="2:6">
      <c r="B60" s="480" t="s">
        <v>629</v>
      </c>
      <c r="C60" s="269" t="s">
        <v>623</v>
      </c>
      <c r="D60" s="202">
        <v>0.5</v>
      </c>
      <c r="E60" s="56">
        <v>0</v>
      </c>
      <c r="F60" s="56">
        <v>0</v>
      </c>
    </row>
    <row r="61" spans="2:6">
      <c r="B61" s="480"/>
      <c r="C61" s="269" t="s">
        <v>624</v>
      </c>
      <c r="D61" s="202">
        <v>0.22</v>
      </c>
      <c r="E61" s="56">
        <v>7.0000000000000007E-2</v>
      </c>
      <c r="F61" s="56">
        <v>0.17</v>
      </c>
    </row>
    <row r="62" spans="2:6" ht="24">
      <c r="B62" s="480"/>
      <c r="C62" s="269" t="s">
        <v>625</v>
      </c>
      <c r="D62" s="202">
        <v>0.11</v>
      </c>
      <c r="E62" s="56">
        <v>0.12</v>
      </c>
      <c r="F62" s="56">
        <v>0.17</v>
      </c>
    </row>
    <row r="64" spans="2:6">
      <c r="B64" s="48" t="s">
        <v>90</v>
      </c>
    </row>
    <row r="65" spans="2:12" ht="13.8">
      <c r="B65" s="13" t="s">
        <v>1039</v>
      </c>
    </row>
    <row r="66" spans="2:12" ht="13.8">
      <c r="B66" s="13" t="s">
        <v>1040</v>
      </c>
    </row>
    <row r="67" spans="2:12" ht="14.4">
      <c r="C67" s="25"/>
      <c r="D67" s="25"/>
      <c r="E67" s="25"/>
      <c r="F67" s="25"/>
    </row>
    <row r="71" spans="2:12" ht="14.4">
      <c r="B71" s="70" t="s">
        <v>634</v>
      </c>
      <c r="C71" s="294"/>
      <c r="D71" s="18"/>
      <c r="E71" s="18"/>
      <c r="F71" s="18"/>
      <c r="G71" s="18"/>
      <c r="H71" s="18"/>
      <c r="I71" s="18"/>
      <c r="J71" s="18"/>
      <c r="K71" s="18"/>
      <c r="L71" s="18"/>
    </row>
    <row r="73" spans="2:12">
      <c r="B73" s="410"/>
      <c r="C73" s="427" t="s">
        <v>635</v>
      </c>
      <c r="D73" s="427"/>
      <c r="E73" s="427"/>
      <c r="F73" s="427"/>
      <c r="G73" s="427"/>
      <c r="H73" s="477" t="s">
        <v>636</v>
      </c>
      <c r="I73" s="427"/>
      <c r="J73" s="427"/>
      <c r="K73" s="427"/>
      <c r="L73" s="427"/>
    </row>
    <row r="74" spans="2:12">
      <c r="B74" s="410"/>
      <c r="C74" s="502">
        <v>2025</v>
      </c>
      <c r="D74" s="502"/>
      <c r="E74" s="502"/>
      <c r="F74" s="247">
        <v>2024</v>
      </c>
      <c r="G74" s="247">
        <v>2023</v>
      </c>
      <c r="H74" s="477">
        <v>2025</v>
      </c>
      <c r="I74" s="427"/>
      <c r="J74" s="427"/>
      <c r="K74" s="247">
        <v>2024</v>
      </c>
      <c r="L74" s="247">
        <v>2023</v>
      </c>
    </row>
    <row r="75" spans="2:12" ht="48">
      <c r="B75" s="410"/>
      <c r="C75" s="27" t="s">
        <v>637</v>
      </c>
      <c r="D75" s="27" t="s">
        <v>610</v>
      </c>
      <c r="E75" s="27" t="s">
        <v>638</v>
      </c>
      <c r="F75" s="171" t="s">
        <v>638</v>
      </c>
      <c r="G75" s="171" t="s">
        <v>638</v>
      </c>
      <c r="H75" s="171" t="s">
        <v>637</v>
      </c>
      <c r="I75" s="27" t="s">
        <v>610</v>
      </c>
      <c r="J75" s="27" t="s">
        <v>638</v>
      </c>
      <c r="K75" s="171" t="s">
        <v>638</v>
      </c>
      <c r="L75" s="171" t="s">
        <v>638</v>
      </c>
    </row>
    <row r="76" spans="2:12" ht="15" customHeight="1">
      <c r="B76" s="310" t="s">
        <v>1041</v>
      </c>
      <c r="C76" s="310"/>
      <c r="D76" s="310"/>
      <c r="E76" s="310"/>
      <c r="F76" s="310"/>
      <c r="G76" s="310"/>
      <c r="H76" s="310"/>
      <c r="I76" s="310"/>
      <c r="J76" s="310"/>
      <c r="K76" s="310"/>
      <c r="L76" s="310"/>
    </row>
    <row r="77" spans="2:12">
      <c r="B77" s="29" t="s">
        <v>639</v>
      </c>
      <c r="C77" s="348">
        <v>631250</v>
      </c>
      <c r="D77" s="349">
        <v>0</v>
      </c>
      <c r="E77" s="350">
        <v>0</v>
      </c>
      <c r="F77" s="351">
        <v>0</v>
      </c>
      <c r="G77" s="351">
        <v>0</v>
      </c>
      <c r="H77" s="352">
        <v>1251998</v>
      </c>
      <c r="I77" s="349">
        <v>0</v>
      </c>
      <c r="J77" s="350">
        <v>0</v>
      </c>
      <c r="K77" s="351">
        <v>0</v>
      </c>
      <c r="L77" s="351">
        <v>0</v>
      </c>
    </row>
    <row r="78" spans="2:12">
      <c r="B78" s="29" t="s">
        <v>624</v>
      </c>
      <c r="C78" s="348">
        <v>175500</v>
      </c>
      <c r="D78" s="348">
        <v>147800</v>
      </c>
      <c r="E78" s="350">
        <v>0.84</v>
      </c>
      <c r="F78" s="351">
        <v>0.85</v>
      </c>
      <c r="G78" s="351">
        <v>0.98</v>
      </c>
      <c r="H78" s="352">
        <v>283366</v>
      </c>
      <c r="I78" s="348">
        <v>231343</v>
      </c>
      <c r="J78" s="350">
        <v>0.82</v>
      </c>
      <c r="K78" s="351">
        <v>0.76</v>
      </c>
      <c r="L78" s="351">
        <v>1.01</v>
      </c>
    </row>
    <row r="79" spans="2:12" ht="24">
      <c r="B79" s="29" t="s">
        <v>625</v>
      </c>
      <c r="C79" s="348">
        <v>72237</v>
      </c>
      <c r="D79" s="348">
        <v>54085</v>
      </c>
      <c r="E79" s="350">
        <v>0.75</v>
      </c>
      <c r="F79" s="351">
        <v>0.78</v>
      </c>
      <c r="G79" s="351">
        <v>0.75</v>
      </c>
      <c r="H79" s="352">
        <v>89371</v>
      </c>
      <c r="I79" s="348">
        <v>65218</v>
      </c>
      <c r="J79" s="350">
        <v>0.73</v>
      </c>
      <c r="K79" s="351">
        <v>0.75</v>
      </c>
      <c r="L79" s="351">
        <v>0.72</v>
      </c>
    </row>
    <row r="80" spans="2:12" ht="14.4">
      <c r="B80" s="353"/>
      <c r="C80" s="354"/>
      <c r="D80" s="354"/>
      <c r="E80" s="355"/>
      <c r="F80" s="355"/>
      <c r="G80" s="356"/>
      <c r="H80" s="354"/>
      <c r="I80" s="354"/>
      <c r="J80" s="355"/>
      <c r="K80" s="355"/>
      <c r="L80" s="356"/>
    </row>
    <row r="81" spans="2:12" ht="26.7" customHeight="1">
      <c r="B81" s="357" t="s">
        <v>640</v>
      </c>
      <c r="C81" s="358">
        <v>2025</v>
      </c>
      <c r="D81" s="358">
        <v>2024</v>
      </c>
      <c r="E81" s="358">
        <v>2023</v>
      </c>
      <c r="F81" s="18"/>
      <c r="G81" s="18"/>
      <c r="H81" s="359"/>
      <c r="I81" s="359"/>
      <c r="J81" s="359"/>
      <c r="K81" s="359"/>
      <c r="L81" s="359"/>
    </row>
    <row r="82" spans="2:12" ht="14.4">
      <c r="B82" s="29" t="s">
        <v>258</v>
      </c>
      <c r="C82" s="360" t="s">
        <v>641</v>
      </c>
      <c r="D82" s="213">
        <v>1</v>
      </c>
      <c r="E82" s="213">
        <v>1</v>
      </c>
      <c r="F82" s="18"/>
      <c r="G82" s="18"/>
      <c r="H82" s="503"/>
      <c r="I82" s="503"/>
      <c r="J82" s="503"/>
      <c r="K82" s="503"/>
      <c r="L82" s="503"/>
    </row>
    <row r="84" spans="2:12">
      <c r="B84" s="48" t="s">
        <v>90</v>
      </c>
    </row>
    <row r="85" spans="2:12" ht="25.5" customHeight="1">
      <c r="B85" s="412" t="s">
        <v>1042</v>
      </c>
      <c r="C85" s="467"/>
      <c r="D85" s="467"/>
      <c r="E85" s="467"/>
      <c r="F85" s="467"/>
      <c r="G85" s="467"/>
      <c r="H85" s="467"/>
      <c r="I85" s="467"/>
      <c r="J85" s="467"/>
      <c r="K85" s="467"/>
      <c r="L85" s="467"/>
    </row>
    <row r="86" spans="2:12" ht="13.8">
      <c r="B86" s="13" t="s">
        <v>1043</v>
      </c>
    </row>
    <row r="87" spans="2:12" ht="14.4">
      <c r="B87" s="18"/>
      <c r="C87" s="18"/>
      <c r="D87" s="18"/>
      <c r="E87" s="18"/>
      <c r="F87" s="18"/>
      <c r="G87" s="18"/>
      <c r="H87" s="18"/>
      <c r="I87" s="18"/>
      <c r="J87" s="18"/>
      <c r="K87" s="18"/>
      <c r="L87" s="18"/>
    </row>
    <row r="88" spans="2:12" ht="14.4">
      <c r="B88" s="18"/>
      <c r="C88" s="18"/>
      <c r="D88" s="18"/>
      <c r="E88" s="18"/>
      <c r="F88" s="18"/>
      <c r="G88" s="18"/>
      <c r="H88" s="18"/>
      <c r="I88" s="18"/>
      <c r="J88" s="18"/>
      <c r="K88" s="18"/>
      <c r="L88" s="18"/>
    </row>
    <row r="92" spans="2:12" ht="14.4">
      <c r="B92" s="70" t="s">
        <v>642</v>
      </c>
      <c r="C92" s="294"/>
      <c r="D92" s="18"/>
      <c r="E92" s="18"/>
      <c r="F92" s="18"/>
    </row>
    <row r="93" spans="2:12" ht="14.1" customHeight="1">
      <c r="B93" s="448" t="s">
        <v>916</v>
      </c>
      <c r="C93" s="448"/>
      <c r="D93" s="448"/>
      <c r="E93" s="448"/>
      <c r="F93" s="448"/>
    </row>
    <row r="94" spans="2:12">
      <c r="B94" s="448"/>
      <c r="C94" s="448"/>
      <c r="D94" s="448"/>
      <c r="E94" s="448"/>
      <c r="F94" s="448"/>
    </row>
    <row r="95" spans="2:12">
      <c r="B95" s="27"/>
      <c r="C95" s="427" t="s">
        <v>643</v>
      </c>
      <c r="D95" s="427"/>
      <c r="E95" s="427"/>
      <c r="F95" s="427"/>
    </row>
    <row r="96" spans="2:12">
      <c r="B96" s="27"/>
      <c r="C96" s="427" t="s">
        <v>54</v>
      </c>
      <c r="D96" s="427"/>
      <c r="E96" s="504" t="s">
        <v>644</v>
      </c>
      <c r="F96" s="427"/>
    </row>
    <row r="97" spans="2:6">
      <c r="B97" s="27"/>
      <c r="C97" s="415">
        <v>2025</v>
      </c>
      <c r="D97" s="415"/>
      <c r="E97" s="498">
        <v>2025</v>
      </c>
      <c r="F97" s="415"/>
    </row>
    <row r="98" spans="2:6" ht="24">
      <c r="B98" s="310"/>
      <c r="C98" s="361" t="s">
        <v>645</v>
      </c>
      <c r="D98" s="361" t="s">
        <v>646</v>
      </c>
      <c r="E98" s="361" t="s">
        <v>645</v>
      </c>
      <c r="F98" s="361" t="s">
        <v>647</v>
      </c>
    </row>
    <row r="99" spans="2:6">
      <c r="B99" s="29" t="s">
        <v>648</v>
      </c>
      <c r="C99" s="362">
        <v>0.24</v>
      </c>
      <c r="D99" s="362">
        <v>0.13600000000000001</v>
      </c>
      <c r="E99" s="363">
        <v>0.434</v>
      </c>
      <c r="F99" s="362">
        <v>0.40100000000000002</v>
      </c>
    </row>
    <row r="100" spans="2:6" ht="24">
      <c r="B100" s="29" t="s">
        <v>649</v>
      </c>
      <c r="C100" s="362">
        <v>0.19</v>
      </c>
      <c r="D100" s="362">
        <v>0.254</v>
      </c>
      <c r="E100" s="363">
        <v>0.45400000000000001</v>
      </c>
      <c r="F100" s="362">
        <v>0.41299999999999998</v>
      </c>
    </row>
    <row r="101" spans="2:6" ht="14.4">
      <c r="B101" s="18"/>
      <c r="C101" s="18"/>
      <c r="D101" s="18"/>
      <c r="E101" s="18"/>
      <c r="F101" s="18"/>
    </row>
    <row r="102" spans="2:6" ht="32.25" customHeight="1">
      <c r="B102" s="27"/>
      <c r="C102" s="427" t="s">
        <v>650</v>
      </c>
      <c r="D102" s="427"/>
      <c r="E102" s="322"/>
      <c r="F102" s="322"/>
    </row>
    <row r="103" spans="2:6" ht="14.4">
      <c r="B103" s="27"/>
      <c r="C103" s="427">
        <v>2025</v>
      </c>
      <c r="D103" s="427"/>
      <c r="E103" s="364"/>
      <c r="F103" s="364"/>
    </row>
    <row r="104" spans="2:6" ht="14.4">
      <c r="B104" s="310"/>
      <c r="C104" s="311" t="s">
        <v>609</v>
      </c>
      <c r="D104" s="311" t="s">
        <v>610</v>
      </c>
      <c r="E104" s="18"/>
      <c r="F104" s="18"/>
    </row>
    <row r="105" spans="2:6" ht="14.4">
      <c r="B105" s="29" t="s">
        <v>648</v>
      </c>
      <c r="C105" s="362">
        <v>0.88300000000000001</v>
      </c>
      <c r="D105" s="362">
        <v>0.88600000000000001</v>
      </c>
      <c r="E105" s="365"/>
      <c r="F105" s="365"/>
    </row>
    <row r="106" spans="2:6" ht="24">
      <c r="B106" s="29" t="s">
        <v>649</v>
      </c>
      <c r="C106" s="362">
        <v>0.84399999999999997</v>
      </c>
      <c r="D106" s="362">
        <v>0.83799999999999997</v>
      </c>
      <c r="E106" s="366"/>
      <c r="F106" s="366"/>
    </row>
    <row r="107" spans="2:6" ht="14.4">
      <c r="B107" s="18"/>
      <c r="C107" s="18"/>
      <c r="D107" s="18"/>
      <c r="E107" s="18"/>
      <c r="F107" s="18"/>
    </row>
    <row r="108" spans="2:6" ht="26.25" customHeight="1">
      <c r="B108" s="410"/>
      <c r="C108" s="427" t="s">
        <v>651</v>
      </c>
      <c r="D108" s="427"/>
      <c r="E108" s="18"/>
      <c r="F108" s="18"/>
    </row>
    <row r="109" spans="2:6" ht="14.4">
      <c r="B109" s="410"/>
      <c r="C109" s="427">
        <v>2025</v>
      </c>
      <c r="D109" s="427"/>
      <c r="E109" s="18"/>
      <c r="F109" s="18"/>
    </row>
    <row r="110" spans="2:6" ht="14.4">
      <c r="B110" s="410"/>
      <c r="C110" s="27" t="s">
        <v>609</v>
      </c>
      <c r="D110" s="27" t="s">
        <v>610</v>
      </c>
      <c r="E110" s="18"/>
      <c r="F110" s="18"/>
    </row>
    <row r="111" spans="2:6" ht="14.4">
      <c r="B111" s="310" t="s">
        <v>648</v>
      </c>
      <c r="C111" s="310"/>
      <c r="D111" s="310"/>
      <c r="E111" s="18"/>
      <c r="F111" s="18"/>
    </row>
    <row r="112" spans="2:6" ht="14.4">
      <c r="B112" s="29" t="s">
        <v>652</v>
      </c>
      <c r="C112" s="362">
        <v>0.38500000000000001</v>
      </c>
      <c r="D112" s="362">
        <v>0.61499999999999999</v>
      </c>
      <c r="E112" s="18"/>
      <c r="F112" s="18"/>
    </row>
    <row r="113" spans="2:6" ht="14.4">
      <c r="B113" s="29" t="s">
        <v>653</v>
      </c>
      <c r="C113" s="362">
        <v>0.54500000000000004</v>
      </c>
      <c r="D113" s="362">
        <v>0.45500000000000002</v>
      </c>
      <c r="E113" s="18"/>
      <c r="F113" s="18"/>
    </row>
    <row r="114" spans="2:6" ht="14.4">
      <c r="B114" s="29" t="s">
        <v>654</v>
      </c>
      <c r="C114" s="362">
        <v>0.56399999999999995</v>
      </c>
      <c r="D114" s="362">
        <v>0.436</v>
      </c>
      <c r="E114" s="18"/>
      <c r="F114" s="18"/>
    </row>
    <row r="115" spans="2:6" ht="14.4">
      <c r="B115" s="29" t="s">
        <v>655</v>
      </c>
      <c r="C115" s="362">
        <v>0.67500000000000004</v>
      </c>
      <c r="D115" s="362">
        <v>0.32500000000000001</v>
      </c>
      <c r="E115" s="18"/>
      <c r="F115" s="18"/>
    </row>
    <row r="116" spans="2:6" ht="14.4">
      <c r="B116" s="310" t="s">
        <v>649</v>
      </c>
      <c r="C116" s="310"/>
      <c r="D116" s="310"/>
      <c r="E116" s="18"/>
      <c r="F116" s="18"/>
    </row>
    <row r="117" spans="2:6" ht="14.4">
      <c r="B117" s="29" t="s">
        <v>652</v>
      </c>
      <c r="C117" s="362">
        <v>0.43099999999999999</v>
      </c>
      <c r="D117" s="362">
        <v>0.56899999999999995</v>
      </c>
      <c r="E117" s="18"/>
      <c r="F117" s="18"/>
    </row>
    <row r="118" spans="2:6" ht="14.4">
      <c r="B118" s="29" t="s">
        <v>653</v>
      </c>
      <c r="C118" s="362">
        <v>0.36</v>
      </c>
      <c r="D118" s="362">
        <v>0.64</v>
      </c>
      <c r="E118" s="18"/>
      <c r="F118" s="18"/>
    </row>
    <row r="119" spans="2:6" ht="14.4">
      <c r="B119" s="29" t="s">
        <v>654</v>
      </c>
      <c r="C119" s="362">
        <v>0.58799999999999997</v>
      </c>
      <c r="D119" s="362">
        <v>0.41199999999999998</v>
      </c>
      <c r="E119" s="18"/>
      <c r="F119" s="18"/>
    </row>
    <row r="120" spans="2:6" ht="14.4">
      <c r="B120" s="29" t="s">
        <v>655</v>
      </c>
      <c r="C120" s="362">
        <v>0.78</v>
      </c>
      <c r="D120" s="362">
        <v>0.22</v>
      </c>
      <c r="E120" s="18"/>
      <c r="F120" s="18"/>
    </row>
    <row r="122" spans="2:6">
      <c r="B122" s="68"/>
    </row>
    <row r="126" spans="2:6" ht="14.4">
      <c r="B126" s="70" t="s">
        <v>656</v>
      </c>
      <c r="C126" s="294"/>
      <c r="D126" s="18"/>
      <c r="E126" s="18"/>
      <c r="F126" s="18"/>
    </row>
    <row r="127" spans="2:6" ht="21.6" customHeight="1">
      <c r="B127" s="505" t="s">
        <v>916</v>
      </c>
      <c r="C127" s="505"/>
      <c r="D127" s="505"/>
      <c r="E127" s="505"/>
      <c r="F127" s="505"/>
    </row>
    <row r="129" spans="2:6">
      <c r="B129" s="27"/>
      <c r="C129" s="427" t="s">
        <v>657</v>
      </c>
      <c r="D129" s="427"/>
      <c r="E129" s="427"/>
      <c r="F129" s="427"/>
    </row>
    <row r="130" spans="2:6">
      <c r="B130" s="27"/>
      <c r="C130" s="427" t="s">
        <v>658</v>
      </c>
      <c r="D130" s="427"/>
      <c r="E130" s="504" t="s">
        <v>659</v>
      </c>
      <c r="F130" s="427"/>
    </row>
    <row r="131" spans="2:6">
      <c r="B131" s="27"/>
      <c r="C131" s="427">
        <v>2025</v>
      </c>
      <c r="D131" s="427"/>
      <c r="E131" s="504">
        <v>2025</v>
      </c>
      <c r="F131" s="427"/>
    </row>
    <row r="132" spans="2:6" ht="24">
      <c r="B132" s="310"/>
      <c r="C132" s="361" t="s">
        <v>645</v>
      </c>
      <c r="D132" s="361" t="s">
        <v>646</v>
      </c>
      <c r="E132" s="361" t="s">
        <v>645</v>
      </c>
      <c r="F132" s="361" t="s">
        <v>647</v>
      </c>
    </row>
    <row r="133" spans="2:6">
      <c r="B133" s="29" t="s">
        <v>648</v>
      </c>
      <c r="C133" s="362">
        <v>0.33</v>
      </c>
      <c r="D133" s="362">
        <v>0.2</v>
      </c>
      <c r="E133" s="363">
        <v>0.56200000000000006</v>
      </c>
      <c r="F133" s="362">
        <v>0.22500000000000001</v>
      </c>
    </row>
    <row r="134" spans="2:6" ht="24">
      <c r="B134" s="29" t="s">
        <v>660</v>
      </c>
      <c r="C134" s="362">
        <v>0.17</v>
      </c>
      <c r="D134" s="362">
        <v>0.17699999999999999</v>
      </c>
      <c r="E134" s="363">
        <v>0.39200000000000002</v>
      </c>
      <c r="F134" s="362">
        <v>0.183</v>
      </c>
    </row>
    <row r="135" spans="2:6" ht="14.4">
      <c r="B135" s="18"/>
      <c r="C135" s="18"/>
      <c r="D135" s="18"/>
      <c r="E135" s="18"/>
      <c r="F135" s="18"/>
    </row>
    <row r="136" spans="2:6" ht="14.4">
      <c r="B136" s="27"/>
      <c r="C136" s="427" t="s">
        <v>650</v>
      </c>
      <c r="D136" s="427"/>
      <c r="E136" s="322"/>
      <c r="F136" s="322"/>
    </row>
    <row r="137" spans="2:6" ht="14.4">
      <c r="B137" s="27"/>
      <c r="C137" s="427">
        <v>2025</v>
      </c>
      <c r="D137" s="427"/>
      <c r="E137" s="364"/>
      <c r="F137" s="364"/>
    </row>
    <row r="138" spans="2:6" ht="14.4">
      <c r="B138" s="310"/>
      <c r="C138" s="311" t="s">
        <v>661</v>
      </c>
      <c r="D138" s="311" t="s">
        <v>662</v>
      </c>
      <c r="E138" s="18"/>
      <c r="F138" s="18"/>
    </row>
    <row r="139" spans="2:6" ht="14.4">
      <c r="B139" s="29" t="s">
        <v>648</v>
      </c>
      <c r="C139" s="362">
        <v>0.79700000000000004</v>
      </c>
      <c r="D139" s="362">
        <v>0.90400000000000003</v>
      </c>
      <c r="E139" s="365"/>
      <c r="F139" s="365"/>
    </row>
    <row r="140" spans="2:6" ht="24">
      <c r="B140" s="29" t="s">
        <v>660</v>
      </c>
      <c r="C140" s="362">
        <v>0.73699999999999999</v>
      </c>
      <c r="D140" s="362">
        <v>0.84799999999999998</v>
      </c>
      <c r="E140" s="366"/>
      <c r="F140" s="366"/>
    </row>
    <row r="141" spans="2:6" ht="14.4">
      <c r="B141" s="18"/>
      <c r="C141" s="18"/>
      <c r="D141" s="18"/>
      <c r="E141" s="18"/>
      <c r="F141" s="18"/>
    </row>
    <row r="142" spans="2:6" ht="26.25" customHeight="1">
      <c r="B142" s="410"/>
      <c r="C142" s="427" t="s">
        <v>663</v>
      </c>
      <c r="D142" s="427"/>
      <c r="E142" s="18"/>
      <c r="F142" s="18"/>
    </row>
    <row r="143" spans="2:6" ht="14.4">
      <c r="B143" s="410"/>
      <c r="C143" s="427">
        <v>2025</v>
      </c>
      <c r="D143" s="427"/>
      <c r="E143" s="18"/>
      <c r="F143" s="18"/>
    </row>
    <row r="144" spans="2:6" ht="14.4">
      <c r="B144" s="410"/>
      <c r="C144" s="27" t="s">
        <v>661</v>
      </c>
      <c r="D144" s="27" t="s">
        <v>662</v>
      </c>
      <c r="E144" s="18"/>
      <c r="F144" s="18"/>
    </row>
    <row r="145" spans="2:6" ht="14.4">
      <c r="B145" s="310" t="s">
        <v>648</v>
      </c>
      <c r="C145" s="310"/>
      <c r="D145" s="310"/>
      <c r="E145" s="18"/>
      <c r="F145" s="18"/>
    </row>
    <row r="146" spans="2:6" ht="14.4">
      <c r="B146" s="29" t="s">
        <v>652</v>
      </c>
      <c r="C146" s="362">
        <v>0.29199999999999998</v>
      </c>
      <c r="D146" s="362">
        <v>0.70799999999999996</v>
      </c>
      <c r="E146" s="18"/>
      <c r="F146" s="18"/>
    </row>
    <row r="147" spans="2:6" ht="14.4">
      <c r="B147" s="29" t="s">
        <v>653</v>
      </c>
      <c r="C147" s="362">
        <v>0.28199999999999997</v>
      </c>
      <c r="D147" s="362">
        <v>0.71799999999999997</v>
      </c>
      <c r="E147" s="18"/>
      <c r="F147" s="18"/>
    </row>
    <row r="148" spans="2:6" ht="14.4">
      <c r="B148" s="29" t="s">
        <v>654</v>
      </c>
      <c r="C148" s="362">
        <v>0.18099999999999999</v>
      </c>
      <c r="D148" s="362">
        <v>0.81899999999999995</v>
      </c>
      <c r="E148" s="18"/>
      <c r="F148" s="18"/>
    </row>
    <row r="149" spans="2:6" ht="14.4">
      <c r="B149" s="29" t="s">
        <v>655</v>
      </c>
      <c r="C149" s="362">
        <v>0.113</v>
      </c>
      <c r="D149" s="362">
        <v>0.88700000000000001</v>
      </c>
      <c r="E149" s="18"/>
      <c r="F149" s="18"/>
    </row>
    <row r="150" spans="2:6" ht="14.4">
      <c r="B150" s="310" t="s">
        <v>649</v>
      </c>
      <c r="C150" s="310"/>
      <c r="D150" s="310"/>
      <c r="E150" s="18"/>
      <c r="F150" s="18"/>
    </row>
    <row r="151" spans="2:6" ht="14.4">
      <c r="B151" s="29" t="s">
        <v>652</v>
      </c>
      <c r="C151" s="362">
        <v>0.28299999999999997</v>
      </c>
      <c r="D151" s="362">
        <v>0.71699999999999997</v>
      </c>
      <c r="E151" s="18"/>
      <c r="F151" s="18"/>
    </row>
    <row r="152" spans="2:6" ht="14.4">
      <c r="B152" s="29" t="s">
        <v>653</v>
      </c>
      <c r="C152" s="362">
        <v>0.23899999999999999</v>
      </c>
      <c r="D152" s="362">
        <v>0.76100000000000001</v>
      </c>
      <c r="E152" s="18"/>
      <c r="F152" s="18"/>
    </row>
    <row r="153" spans="2:6" ht="14.4">
      <c r="B153" s="29" t="s">
        <v>654</v>
      </c>
      <c r="C153" s="362">
        <v>0.17399999999999999</v>
      </c>
      <c r="D153" s="362">
        <v>0.82599999999999996</v>
      </c>
      <c r="E153" s="18"/>
      <c r="F153" s="18"/>
    </row>
    <row r="154" spans="2:6" ht="14.4">
      <c r="B154" s="29" t="s">
        <v>655</v>
      </c>
      <c r="C154" s="362">
        <v>0.109</v>
      </c>
      <c r="D154" s="362">
        <v>0.89100000000000001</v>
      </c>
      <c r="E154" s="18"/>
      <c r="F154" s="18"/>
    </row>
    <row r="156" spans="2:6">
      <c r="B156" s="68"/>
    </row>
    <row r="157" spans="2:6" ht="14.4">
      <c r="B157" s="18"/>
      <c r="C157" s="18"/>
      <c r="D157" s="18"/>
      <c r="E157" s="18"/>
      <c r="F157" s="18"/>
    </row>
    <row r="161" spans="2:8" ht="14.4">
      <c r="B161" s="70" t="s">
        <v>664</v>
      </c>
      <c r="C161" s="294"/>
      <c r="D161" s="18"/>
      <c r="E161" s="18"/>
    </row>
    <row r="162" spans="2:8" ht="66" customHeight="1">
      <c r="B162" s="448" t="s">
        <v>665</v>
      </c>
      <c r="C162" s="448"/>
      <c r="D162" s="448"/>
      <c r="E162" s="448"/>
      <c r="F162" s="13" t="s">
        <v>913</v>
      </c>
    </row>
    <row r="163" spans="2:8">
      <c r="B163" s="16"/>
      <c r="C163" s="16"/>
      <c r="D163" s="16"/>
      <c r="E163" s="16"/>
    </row>
    <row r="164" spans="2:8">
      <c r="B164" s="27"/>
    </row>
    <row r="165" spans="2:8">
      <c r="B165" s="310" t="s">
        <v>258</v>
      </c>
      <c r="C165" s="311">
        <v>2025</v>
      </c>
      <c r="D165" s="311">
        <v>2024</v>
      </c>
      <c r="E165" s="311">
        <v>2023</v>
      </c>
    </row>
    <row r="166" spans="2:8" ht="36">
      <c r="B166" s="29" t="s">
        <v>666</v>
      </c>
      <c r="C166" s="367" t="s">
        <v>667</v>
      </c>
      <c r="D166" s="367" t="s">
        <v>668</v>
      </c>
      <c r="E166" s="367" t="s">
        <v>669</v>
      </c>
    </row>
    <row r="170" spans="2:8" ht="14.4">
      <c r="B170" s="70" t="s">
        <v>670</v>
      </c>
      <c r="C170" s="18"/>
      <c r="D170" s="18"/>
      <c r="E170" s="18"/>
      <c r="F170" s="18"/>
      <c r="G170" s="18"/>
      <c r="H170" s="18"/>
    </row>
    <row r="172" spans="2:8">
      <c r="B172" s="506" t="s">
        <v>1033</v>
      </c>
      <c r="C172" s="507">
        <v>2025</v>
      </c>
      <c r="D172" s="507"/>
      <c r="E172" s="508">
        <v>2024</v>
      </c>
      <c r="F172" s="508"/>
      <c r="G172" s="508">
        <v>2023</v>
      </c>
      <c r="H172" s="508"/>
    </row>
    <row r="173" spans="2:8">
      <c r="B173" s="506"/>
      <c r="C173" s="368" t="s">
        <v>609</v>
      </c>
      <c r="D173" s="368" t="s">
        <v>610</v>
      </c>
      <c r="E173" s="311" t="s">
        <v>609</v>
      </c>
      <c r="F173" s="311" t="s">
        <v>610</v>
      </c>
      <c r="G173" s="311" t="s">
        <v>609</v>
      </c>
      <c r="H173" s="311" t="s">
        <v>610</v>
      </c>
    </row>
    <row r="174" spans="2:8">
      <c r="B174" s="29" t="s">
        <v>671</v>
      </c>
      <c r="C174" s="202">
        <v>0.5</v>
      </c>
      <c r="D174" s="202">
        <v>0.5</v>
      </c>
      <c r="E174" s="252">
        <v>0.5</v>
      </c>
      <c r="F174" s="56">
        <v>0.5</v>
      </c>
      <c r="G174" s="252">
        <v>0.6</v>
      </c>
      <c r="H174" s="56">
        <v>0.4</v>
      </c>
    </row>
    <row r="175" spans="2:8" ht="24">
      <c r="B175" s="29" t="s">
        <v>672</v>
      </c>
      <c r="C175" s="202">
        <v>0.64</v>
      </c>
      <c r="D175" s="202">
        <v>0.36</v>
      </c>
      <c r="E175" s="252">
        <v>0.64</v>
      </c>
      <c r="F175" s="56">
        <v>0.36</v>
      </c>
      <c r="G175" s="252">
        <v>0.68</v>
      </c>
      <c r="H175" s="56">
        <v>0.32</v>
      </c>
    </row>
    <row r="176" spans="2:8" ht="24">
      <c r="B176" s="29" t="s">
        <v>625</v>
      </c>
      <c r="C176" s="202">
        <v>0.51</v>
      </c>
      <c r="D176" s="202">
        <v>0.49</v>
      </c>
      <c r="E176" s="252">
        <v>0.5</v>
      </c>
      <c r="F176" s="56">
        <v>0.5</v>
      </c>
      <c r="G176" s="252">
        <v>0.49</v>
      </c>
      <c r="H176" s="56">
        <v>0.51</v>
      </c>
    </row>
    <row r="177" spans="2:11">
      <c r="B177" s="52" t="s">
        <v>194</v>
      </c>
      <c r="C177" s="202">
        <v>0.52</v>
      </c>
      <c r="D177" s="202">
        <v>0.48</v>
      </c>
      <c r="E177" s="252">
        <v>0.51</v>
      </c>
      <c r="F177" s="56">
        <v>0.49</v>
      </c>
      <c r="G177" s="252">
        <v>0.51</v>
      </c>
      <c r="H177" s="56">
        <v>0.49</v>
      </c>
    </row>
    <row r="179" spans="2:11">
      <c r="B179" s="48" t="s">
        <v>90</v>
      </c>
    </row>
    <row r="180" spans="2:11" ht="13.8">
      <c r="B180" s="13" t="s">
        <v>1044</v>
      </c>
    </row>
    <row r="184" spans="2:11" ht="14.4">
      <c r="B184" s="70" t="s">
        <v>673</v>
      </c>
      <c r="C184" s="18"/>
      <c r="D184" s="18"/>
      <c r="E184" s="18"/>
      <c r="F184" s="18"/>
      <c r="G184" s="18"/>
      <c r="H184" s="18"/>
      <c r="I184" s="18"/>
      <c r="J184" s="18"/>
      <c r="K184" s="18"/>
    </row>
    <row r="186" spans="2:11">
      <c r="B186" s="410"/>
      <c r="C186" s="509">
        <v>2025</v>
      </c>
      <c r="D186" s="509"/>
      <c r="E186" s="509"/>
      <c r="F186" s="477">
        <v>2024</v>
      </c>
      <c r="G186" s="427"/>
      <c r="H186" s="476"/>
      <c r="I186" s="427">
        <v>2023</v>
      </c>
      <c r="J186" s="427"/>
      <c r="K186" s="427"/>
    </row>
    <row r="187" spans="2:11" s="287" customFormat="1" ht="24">
      <c r="B187" s="410"/>
      <c r="C187" s="27" t="s">
        <v>674</v>
      </c>
      <c r="D187" s="27" t="s">
        <v>675</v>
      </c>
      <c r="E187" s="27" t="s">
        <v>676</v>
      </c>
      <c r="F187" s="171" t="s">
        <v>674</v>
      </c>
      <c r="G187" s="27" t="s">
        <v>675</v>
      </c>
      <c r="H187" s="172" t="s">
        <v>676</v>
      </c>
      <c r="I187" s="27" t="s">
        <v>674</v>
      </c>
      <c r="J187" s="27" t="s">
        <v>675</v>
      </c>
      <c r="K187" s="27" t="s">
        <v>676</v>
      </c>
    </row>
    <row r="188" spans="2:11" ht="12" customHeight="1">
      <c r="B188" s="310" t="s">
        <v>1033</v>
      </c>
      <c r="C188" s="310"/>
      <c r="D188" s="310"/>
      <c r="E188" s="310"/>
      <c r="F188" s="310"/>
      <c r="G188" s="310"/>
      <c r="H188" s="310"/>
      <c r="I188" s="310"/>
      <c r="J188" s="310"/>
      <c r="K188" s="310"/>
    </row>
    <row r="189" spans="2:11" ht="13.8">
      <c r="B189" s="29" t="s">
        <v>1045</v>
      </c>
      <c r="C189" s="56">
        <v>0</v>
      </c>
      <c r="D189" s="56">
        <v>0.2</v>
      </c>
      <c r="E189" s="56">
        <v>0.8</v>
      </c>
      <c r="F189" s="252">
        <v>0</v>
      </c>
      <c r="G189" s="56">
        <v>0.08</v>
      </c>
      <c r="H189" s="369">
        <v>0.92</v>
      </c>
      <c r="I189" s="56">
        <v>0</v>
      </c>
      <c r="J189" s="56">
        <v>0.1</v>
      </c>
      <c r="K189" s="56">
        <v>0.9</v>
      </c>
    </row>
    <row r="190" spans="2:11">
      <c r="B190" s="29" t="s">
        <v>624</v>
      </c>
      <c r="C190" s="56">
        <v>0.02</v>
      </c>
      <c r="D190" s="56">
        <v>0.72</v>
      </c>
      <c r="E190" s="56">
        <v>0.26</v>
      </c>
      <c r="F190" s="252">
        <v>0.02</v>
      </c>
      <c r="G190" s="56">
        <v>0.68</v>
      </c>
      <c r="H190" s="369">
        <v>0.31</v>
      </c>
      <c r="I190" s="56">
        <v>0.01</v>
      </c>
      <c r="J190" s="56">
        <v>0.63</v>
      </c>
      <c r="K190" s="56">
        <v>0.36</v>
      </c>
    </row>
    <row r="191" spans="2:11" ht="24">
      <c r="B191" s="29" t="s">
        <v>625</v>
      </c>
      <c r="C191" s="56">
        <v>0.15</v>
      </c>
      <c r="D191" s="56">
        <v>0.6</v>
      </c>
      <c r="E191" s="56">
        <v>0.25</v>
      </c>
      <c r="F191" s="252">
        <v>0.16</v>
      </c>
      <c r="G191" s="56">
        <v>0.6</v>
      </c>
      <c r="H191" s="369">
        <v>0.25</v>
      </c>
      <c r="I191" s="56">
        <v>0.19</v>
      </c>
      <c r="J191" s="56">
        <v>0.6</v>
      </c>
      <c r="K191" s="56">
        <v>0.21</v>
      </c>
    </row>
    <row r="192" spans="2:11">
      <c r="B192" s="52" t="s">
        <v>194</v>
      </c>
      <c r="C192" s="38">
        <v>0.14000000000000001</v>
      </c>
      <c r="D192" s="38">
        <v>0.6</v>
      </c>
      <c r="E192" s="38">
        <v>0.26</v>
      </c>
      <c r="F192" s="252">
        <v>0.14000000000000001</v>
      </c>
      <c r="G192" s="56">
        <v>0.59</v>
      </c>
      <c r="H192" s="369">
        <v>0.26</v>
      </c>
      <c r="I192" s="56">
        <v>0.14000000000000001</v>
      </c>
      <c r="J192" s="56">
        <v>0.6</v>
      </c>
      <c r="K192" s="56">
        <v>0.25</v>
      </c>
    </row>
    <row r="194" spans="2:5" ht="13.8">
      <c r="B194" s="13" t="s">
        <v>1044</v>
      </c>
    </row>
    <row r="195" spans="2:5" ht="13.8">
      <c r="B195" s="13" t="s">
        <v>1046</v>
      </c>
    </row>
    <row r="199" spans="2:5" ht="14.4">
      <c r="B199" s="70" t="s">
        <v>677</v>
      </c>
      <c r="C199" s="294"/>
      <c r="D199" s="294"/>
      <c r="E199" s="294"/>
    </row>
    <row r="201" spans="2:5">
      <c r="B201" s="27"/>
    </row>
    <row r="202" spans="2:5">
      <c r="B202" s="310" t="s">
        <v>258</v>
      </c>
      <c r="C202" s="311">
        <v>2025</v>
      </c>
      <c r="D202" s="311">
        <v>2024</v>
      </c>
      <c r="E202" s="311">
        <v>2023</v>
      </c>
    </row>
    <row r="203" spans="2:5">
      <c r="B203" s="29" t="s">
        <v>678</v>
      </c>
      <c r="C203" s="117">
        <v>0.09</v>
      </c>
      <c r="D203" s="117">
        <v>0.09</v>
      </c>
      <c r="E203" s="117">
        <v>7.5999999999999998E-2</v>
      </c>
    </row>
    <row r="204" spans="2:5">
      <c r="B204" s="29" t="s">
        <v>679</v>
      </c>
      <c r="C204" s="117">
        <v>0.04</v>
      </c>
      <c r="D204" s="117">
        <v>0.04</v>
      </c>
      <c r="E204" s="117">
        <v>0.04</v>
      </c>
    </row>
    <row r="205" spans="2:5">
      <c r="B205" s="29" t="s">
        <v>680</v>
      </c>
      <c r="C205" s="117">
        <v>0.03</v>
      </c>
      <c r="D205" s="117">
        <v>0.04</v>
      </c>
      <c r="E205" s="117">
        <v>3.5000000000000003E-2</v>
      </c>
    </row>
    <row r="206" spans="2:5">
      <c r="B206" s="29" t="s">
        <v>681</v>
      </c>
      <c r="C206" s="117">
        <v>1.0999999999999999E-2</v>
      </c>
      <c r="D206" s="117">
        <v>8.0000000000000002E-3</v>
      </c>
      <c r="E206" s="117">
        <v>8.0000000000000002E-3</v>
      </c>
    </row>
    <row r="207" spans="2:5">
      <c r="B207" s="29" t="s">
        <v>662</v>
      </c>
      <c r="C207" s="117">
        <v>0.74</v>
      </c>
      <c r="D207" s="117">
        <v>0.74</v>
      </c>
      <c r="E207" s="117">
        <v>0.74</v>
      </c>
    </row>
    <row r="208" spans="2:5">
      <c r="B208" s="29" t="s">
        <v>682</v>
      </c>
      <c r="C208" s="117">
        <v>0.09</v>
      </c>
      <c r="D208" s="117">
        <v>0.09</v>
      </c>
      <c r="E208" s="117">
        <v>0.10199999999999999</v>
      </c>
    </row>
    <row r="212" spans="2:5" ht="14.4">
      <c r="B212" s="70" t="s">
        <v>683</v>
      </c>
      <c r="C212" s="370"/>
      <c r="D212" s="371"/>
      <c r="E212" s="303"/>
    </row>
    <row r="214" spans="2:5" ht="13.8">
      <c r="B214" s="310" t="s">
        <v>1033</v>
      </c>
      <c r="C214" s="311">
        <v>2025</v>
      </c>
      <c r="D214" s="311">
        <v>2024</v>
      </c>
      <c r="E214" s="311">
        <v>2023</v>
      </c>
    </row>
    <row r="215" spans="2:5" ht="24">
      <c r="B215" s="29" t="s">
        <v>684</v>
      </c>
      <c r="C215" s="29"/>
      <c r="D215" s="29"/>
      <c r="E215" s="29"/>
    </row>
    <row r="216" spans="2:5">
      <c r="B216" s="29" t="s">
        <v>685</v>
      </c>
      <c r="C216" s="20">
        <v>0.05</v>
      </c>
      <c r="D216" s="117">
        <v>0.05</v>
      </c>
      <c r="E216" s="117">
        <v>4.9000000000000002E-2</v>
      </c>
    </row>
    <row r="217" spans="2:5">
      <c r="B217" s="29" t="s">
        <v>686</v>
      </c>
      <c r="C217" s="20">
        <v>0.77</v>
      </c>
      <c r="D217" s="117">
        <v>0.76</v>
      </c>
      <c r="E217" s="117">
        <v>0.72699999999999998</v>
      </c>
    </row>
    <row r="218" spans="2:5">
      <c r="B218" s="29" t="s">
        <v>682</v>
      </c>
      <c r="C218" s="20">
        <v>0.18</v>
      </c>
      <c r="D218" s="117">
        <v>0.19</v>
      </c>
      <c r="E218" s="117">
        <v>0.223</v>
      </c>
    </row>
    <row r="220" spans="2:5" ht="13.8">
      <c r="B220" s="13" t="s">
        <v>1047</v>
      </c>
    </row>
    <row r="224" spans="2:5" ht="14.4">
      <c r="B224" s="70" t="s">
        <v>687</v>
      </c>
      <c r="C224" s="370"/>
      <c r="D224" s="372"/>
    </row>
    <row r="226" spans="2:11" ht="13.8">
      <c r="B226" s="373" t="s">
        <v>1033</v>
      </c>
      <c r="C226" s="311">
        <v>2025</v>
      </c>
      <c r="D226" s="311">
        <v>2024</v>
      </c>
      <c r="E226" s="311">
        <v>2023</v>
      </c>
    </row>
    <row r="227" spans="2:11">
      <c r="B227" s="29" t="s">
        <v>688</v>
      </c>
      <c r="C227" s="29"/>
      <c r="D227" s="29"/>
      <c r="E227" s="29"/>
    </row>
    <row r="228" spans="2:11">
      <c r="B228" s="29" t="s">
        <v>689</v>
      </c>
      <c r="C228" s="38">
        <v>7.0000000000000007E-2</v>
      </c>
      <c r="D228" s="56">
        <v>7.0000000000000007E-2</v>
      </c>
      <c r="E228" s="56">
        <v>4.9000000000000002E-2</v>
      </c>
    </row>
    <row r="229" spans="2:11">
      <c r="B229" s="29" t="s">
        <v>690</v>
      </c>
      <c r="C229" s="38">
        <v>0.77</v>
      </c>
      <c r="D229" s="56">
        <v>0.76</v>
      </c>
      <c r="E229" s="56">
        <v>0.75</v>
      </c>
    </row>
    <row r="230" spans="2:11">
      <c r="B230" s="29" t="s">
        <v>682</v>
      </c>
      <c r="C230" s="38">
        <v>0.16</v>
      </c>
      <c r="D230" s="56">
        <v>0.17</v>
      </c>
      <c r="E230" s="56">
        <v>0.2</v>
      </c>
    </row>
    <row r="232" spans="2:11" ht="13.8">
      <c r="B232" s="13" t="s">
        <v>1047</v>
      </c>
    </row>
    <row r="236" spans="2:11" ht="24.6">
      <c r="B236" s="374" t="s">
        <v>691</v>
      </c>
      <c r="C236" s="370"/>
      <c r="D236" s="370"/>
      <c r="E236" s="370"/>
      <c r="F236" s="370"/>
      <c r="G236" s="370"/>
      <c r="H236" s="370"/>
      <c r="I236" s="370"/>
      <c r="J236" s="370"/>
      <c r="K236" s="370"/>
    </row>
    <row r="238" spans="2:11">
      <c r="B238" s="27"/>
      <c r="C238" s="510">
        <v>2025</v>
      </c>
      <c r="D238" s="510"/>
      <c r="E238" s="510"/>
      <c r="F238" s="477">
        <v>2024</v>
      </c>
      <c r="G238" s="427"/>
      <c r="H238" s="476"/>
      <c r="I238" s="427">
        <v>2023</v>
      </c>
      <c r="J238" s="427"/>
      <c r="K238" s="427"/>
    </row>
    <row r="239" spans="2:11" ht="60">
      <c r="B239" s="373" t="s">
        <v>1033</v>
      </c>
      <c r="C239" s="361" t="s">
        <v>692</v>
      </c>
      <c r="D239" s="361" t="s">
        <v>693</v>
      </c>
      <c r="E239" s="361" t="s">
        <v>694</v>
      </c>
      <c r="F239" s="375" t="s">
        <v>695</v>
      </c>
      <c r="G239" s="361" t="s">
        <v>693</v>
      </c>
      <c r="H239" s="376" t="s">
        <v>694</v>
      </c>
      <c r="I239" s="361" t="s">
        <v>695</v>
      </c>
      <c r="J239" s="361" t="s">
        <v>693</v>
      </c>
      <c r="K239" s="361" t="s">
        <v>694</v>
      </c>
    </row>
    <row r="240" spans="2:11">
      <c r="B240" s="29" t="s">
        <v>696</v>
      </c>
      <c r="C240" s="38">
        <v>0.28000000000000003</v>
      </c>
      <c r="D240" s="38">
        <v>0.33</v>
      </c>
      <c r="E240" s="38">
        <v>0.08</v>
      </c>
      <c r="F240" s="252">
        <v>0.28999999999999998</v>
      </c>
      <c r="G240" s="56">
        <v>0.32</v>
      </c>
      <c r="H240" s="369">
        <v>0.09</v>
      </c>
      <c r="I240" s="56">
        <v>0.27700000000000002</v>
      </c>
      <c r="J240" s="56">
        <v>0.30199999999999999</v>
      </c>
      <c r="K240" s="56">
        <v>0.08</v>
      </c>
    </row>
    <row r="241" spans="2:11">
      <c r="B241" s="29" t="s">
        <v>697</v>
      </c>
      <c r="C241" s="38">
        <v>0.38</v>
      </c>
      <c r="D241" s="38">
        <v>0.32</v>
      </c>
      <c r="E241" s="38">
        <v>0.73</v>
      </c>
      <c r="F241" s="252">
        <v>0.37</v>
      </c>
      <c r="G241" s="56">
        <v>0.3</v>
      </c>
      <c r="H241" s="369">
        <v>0.71</v>
      </c>
      <c r="I241" s="56">
        <v>0.34799999999999998</v>
      </c>
      <c r="J241" s="56">
        <v>0.24199999999999999</v>
      </c>
      <c r="K241" s="56">
        <v>0.68899999999999995</v>
      </c>
    </row>
    <row r="242" spans="2:11">
      <c r="B242" s="29" t="s">
        <v>698</v>
      </c>
      <c r="C242" s="38">
        <v>0.17</v>
      </c>
      <c r="D242" s="38" t="s">
        <v>83</v>
      </c>
      <c r="E242" s="38" t="s">
        <v>83</v>
      </c>
      <c r="F242" s="252">
        <v>0.16</v>
      </c>
      <c r="G242" s="56" t="s">
        <v>83</v>
      </c>
      <c r="H242" s="369" t="s">
        <v>83</v>
      </c>
      <c r="I242" s="56">
        <v>0.16</v>
      </c>
      <c r="J242" s="56" t="s">
        <v>83</v>
      </c>
      <c r="K242" s="56" t="s">
        <v>83</v>
      </c>
    </row>
    <row r="243" spans="2:11">
      <c r="B243" s="29" t="s">
        <v>682</v>
      </c>
      <c r="C243" s="38">
        <v>0.18</v>
      </c>
      <c r="D243" s="38">
        <v>0.34</v>
      </c>
      <c r="E243" s="38">
        <v>0.19</v>
      </c>
      <c r="F243" s="252">
        <v>0.18</v>
      </c>
      <c r="G243" s="56">
        <v>0.39</v>
      </c>
      <c r="H243" s="369">
        <v>0.2</v>
      </c>
      <c r="I243" s="56">
        <v>0.214</v>
      </c>
      <c r="J243" s="56">
        <v>0.45600000000000002</v>
      </c>
      <c r="K243" s="56">
        <v>0.23100000000000001</v>
      </c>
    </row>
    <row r="245" spans="2:11" ht="13.8">
      <c r="B245" s="13" t="s">
        <v>1047</v>
      </c>
    </row>
    <row r="249" spans="2:11" ht="14.4">
      <c r="B249" s="70" t="s">
        <v>699</v>
      </c>
      <c r="D249" s="18"/>
      <c r="E249" s="18"/>
      <c r="F249" s="18"/>
      <c r="G249" s="18"/>
      <c r="H249" s="18"/>
      <c r="I249" s="18"/>
      <c r="J249" s="18"/>
      <c r="K249" s="18"/>
    </row>
    <row r="250" spans="2:11" ht="30.6" customHeight="1">
      <c r="B250" s="448" t="s">
        <v>700</v>
      </c>
      <c r="C250" s="448"/>
      <c r="D250" s="448"/>
      <c r="E250" s="448"/>
      <c r="F250" s="448"/>
      <c r="G250" s="448"/>
      <c r="H250" s="448"/>
      <c r="I250" s="448"/>
      <c r="J250" s="448"/>
      <c r="K250" s="448"/>
    </row>
    <row r="252" spans="2:11">
      <c r="B252" s="410"/>
      <c r="C252" s="502">
        <v>2025</v>
      </c>
      <c r="D252" s="502"/>
      <c r="E252" s="502"/>
      <c r="F252" s="477">
        <v>2024</v>
      </c>
      <c r="G252" s="427"/>
      <c r="H252" s="476"/>
      <c r="I252" s="427">
        <v>2023</v>
      </c>
      <c r="J252" s="427"/>
      <c r="K252" s="427"/>
    </row>
    <row r="253" spans="2:11">
      <c r="B253" s="410"/>
      <c r="C253" s="27" t="s">
        <v>609</v>
      </c>
      <c r="D253" s="27" t="s">
        <v>610</v>
      </c>
      <c r="E253" s="27" t="s">
        <v>616</v>
      </c>
      <c r="F253" s="171" t="s">
        <v>609</v>
      </c>
      <c r="G253" s="27" t="s">
        <v>610</v>
      </c>
      <c r="H253" s="172" t="s">
        <v>616</v>
      </c>
      <c r="I253" s="27" t="s">
        <v>609</v>
      </c>
      <c r="J253" s="27" t="s">
        <v>610</v>
      </c>
      <c r="K253" s="27" t="s">
        <v>616</v>
      </c>
    </row>
    <row r="254" spans="2:11" ht="13.8">
      <c r="B254" s="310" t="s">
        <v>1033</v>
      </c>
      <c r="C254" s="310"/>
      <c r="D254" s="310"/>
      <c r="E254" s="310"/>
      <c r="F254" s="310"/>
      <c r="G254" s="310"/>
      <c r="H254" s="310"/>
      <c r="I254" s="310"/>
      <c r="J254" s="310"/>
      <c r="K254" s="310"/>
    </row>
    <row r="255" spans="2:11">
      <c r="B255" s="29" t="s">
        <v>701</v>
      </c>
      <c r="C255" s="377">
        <v>5.9</v>
      </c>
      <c r="D255" s="295" t="s">
        <v>702</v>
      </c>
      <c r="E255" s="377">
        <v>5.9</v>
      </c>
      <c r="F255" s="378">
        <v>7.7</v>
      </c>
      <c r="G255" s="63">
        <v>0</v>
      </c>
      <c r="H255" s="379">
        <v>7.7</v>
      </c>
      <c r="I255" s="380">
        <v>6.2</v>
      </c>
      <c r="J255" s="63">
        <v>0</v>
      </c>
      <c r="K255" s="380">
        <v>6.2</v>
      </c>
    </row>
    <row r="256" spans="2:11">
      <c r="B256" s="29" t="s">
        <v>624</v>
      </c>
      <c r="C256" s="377">
        <v>7.6</v>
      </c>
      <c r="D256" s="377">
        <v>10.7</v>
      </c>
      <c r="E256" s="377">
        <v>8.4</v>
      </c>
      <c r="F256" s="378">
        <v>17.399999999999999</v>
      </c>
      <c r="G256" s="380">
        <v>28.2</v>
      </c>
      <c r="H256" s="379">
        <v>21.4</v>
      </c>
      <c r="I256" s="380">
        <v>6.5</v>
      </c>
      <c r="J256" s="380">
        <v>21</v>
      </c>
      <c r="K256" s="380">
        <v>11.3</v>
      </c>
    </row>
    <row r="257" spans="2:11" ht="24">
      <c r="B257" s="29" t="s">
        <v>625</v>
      </c>
      <c r="C257" s="377">
        <v>11.4</v>
      </c>
      <c r="D257" s="377">
        <v>14.9</v>
      </c>
      <c r="E257" s="377">
        <v>13.1</v>
      </c>
      <c r="F257" s="378">
        <v>17</v>
      </c>
      <c r="G257" s="380">
        <v>18.5</v>
      </c>
      <c r="H257" s="379">
        <v>17.8</v>
      </c>
      <c r="I257" s="380">
        <v>13.7</v>
      </c>
      <c r="J257" s="380">
        <v>12.6</v>
      </c>
      <c r="K257" s="380">
        <v>13.1</v>
      </c>
    </row>
    <row r="258" spans="2:11">
      <c r="B258" s="52" t="s">
        <v>194</v>
      </c>
      <c r="C258" s="511">
        <v>12.8</v>
      </c>
      <c r="D258" s="511"/>
      <c r="E258" s="511"/>
      <c r="F258" s="512">
        <v>18</v>
      </c>
      <c r="G258" s="513"/>
      <c r="H258" s="514"/>
      <c r="I258" s="513">
        <v>12.9</v>
      </c>
      <c r="J258" s="513"/>
      <c r="K258" s="513"/>
    </row>
    <row r="259" spans="2:11" ht="14.4">
      <c r="C259" s="25"/>
      <c r="D259" s="25"/>
      <c r="E259" s="25"/>
      <c r="F259" s="25"/>
      <c r="G259" s="25"/>
      <c r="H259" s="25"/>
      <c r="I259" s="25"/>
      <c r="J259" s="25"/>
      <c r="K259" s="25"/>
    </row>
    <row r="260" spans="2:11" ht="13.8">
      <c r="B260" s="381" t="s">
        <v>1048</v>
      </c>
    </row>
    <row r="264" spans="2:11" ht="14.4">
      <c r="B264" s="70" t="s">
        <v>703</v>
      </c>
      <c r="C264" s="294"/>
      <c r="D264" s="294"/>
      <c r="E264" s="294"/>
      <c r="F264" s="294"/>
    </row>
    <row r="265" spans="2:11" ht="76.95" customHeight="1">
      <c r="B265" s="448" t="s">
        <v>910</v>
      </c>
      <c r="C265" s="448"/>
      <c r="D265" s="448"/>
      <c r="E265" s="448"/>
      <c r="F265" s="448"/>
    </row>
    <row r="267" spans="2:11">
      <c r="B267" s="410"/>
      <c r="C267" s="427" t="s">
        <v>1049</v>
      </c>
      <c r="D267" s="427"/>
      <c r="E267" s="427"/>
      <c r="F267" s="427"/>
    </row>
    <row r="268" spans="2:11">
      <c r="B268" s="410"/>
      <c r="C268" s="515">
        <v>2025</v>
      </c>
      <c r="D268" s="515"/>
      <c r="E268" s="382">
        <v>2024</v>
      </c>
      <c r="F268" s="27">
        <v>2023</v>
      </c>
    </row>
    <row r="269" spans="2:11" ht="36">
      <c r="B269" s="310" t="s">
        <v>258</v>
      </c>
      <c r="C269" s="361" t="s">
        <v>704</v>
      </c>
      <c r="D269" s="361" t="s">
        <v>705</v>
      </c>
      <c r="E269" s="383" t="s">
        <v>706</v>
      </c>
      <c r="F269" s="361" t="s">
        <v>706</v>
      </c>
    </row>
    <row r="270" spans="2:11" ht="25.8">
      <c r="B270" s="29" t="s">
        <v>1050</v>
      </c>
      <c r="C270" s="38">
        <v>0.09</v>
      </c>
      <c r="D270" s="138" t="s">
        <v>707</v>
      </c>
      <c r="E270" s="384">
        <v>1</v>
      </c>
      <c r="F270" s="56">
        <v>1</v>
      </c>
    </row>
    <row r="271" spans="2:11" ht="24">
      <c r="B271" s="29" t="s">
        <v>708</v>
      </c>
      <c r="C271" s="38">
        <v>0.84</v>
      </c>
      <c r="D271" s="138" t="s">
        <v>709</v>
      </c>
      <c r="E271" s="384">
        <v>0.47</v>
      </c>
      <c r="F271" s="56">
        <v>0.35</v>
      </c>
    </row>
    <row r="272" spans="2:11" ht="24">
      <c r="B272" s="29" t="s">
        <v>710</v>
      </c>
      <c r="C272" s="38">
        <v>1</v>
      </c>
      <c r="D272" s="138" t="s">
        <v>711</v>
      </c>
      <c r="E272" s="384">
        <v>1</v>
      </c>
      <c r="F272" s="56">
        <v>0.95</v>
      </c>
    </row>
    <row r="273" spans="2:8" ht="25.8">
      <c r="B273" s="29" t="s">
        <v>1051</v>
      </c>
      <c r="C273" s="38">
        <v>0.11</v>
      </c>
      <c r="D273" s="138" t="s">
        <v>712</v>
      </c>
      <c r="E273" s="384">
        <v>1</v>
      </c>
      <c r="F273" s="56">
        <v>1</v>
      </c>
    </row>
    <row r="274" spans="2:8" ht="13.8">
      <c r="B274" s="29" t="s">
        <v>1052</v>
      </c>
      <c r="C274" s="38">
        <v>0</v>
      </c>
      <c r="D274" s="138" t="s">
        <v>106</v>
      </c>
      <c r="E274" s="384">
        <v>1</v>
      </c>
      <c r="F274" s="56">
        <v>0</v>
      </c>
    </row>
    <row r="275" spans="2:8" ht="14.4">
      <c r="C275" s="25"/>
      <c r="D275" s="25"/>
      <c r="E275" s="25"/>
      <c r="F275" s="25"/>
    </row>
    <row r="276" spans="2:8" ht="29.7" customHeight="1">
      <c r="B276" s="485" t="s">
        <v>1053</v>
      </c>
      <c r="C276" s="485"/>
      <c r="D276" s="485"/>
      <c r="E276" s="485"/>
      <c r="F276" s="485"/>
    </row>
    <row r="277" spans="2:8" ht="38.700000000000003" customHeight="1">
      <c r="B277" s="412" t="s">
        <v>1054</v>
      </c>
      <c r="C277" s="485"/>
      <c r="D277" s="485"/>
      <c r="E277" s="485"/>
      <c r="F277" s="485"/>
    </row>
    <row r="278" spans="2:8" ht="25.2" customHeight="1">
      <c r="B278" s="485" t="s">
        <v>1055</v>
      </c>
      <c r="C278" s="485"/>
      <c r="D278" s="485"/>
      <c r="E278" s="485"/>
      <c r="F278" s="485"/>
    </row>
    <row r="282" spans="2:8" ht="14.4">
      <c r="B282" s="70" t="s">
        <v>713</v>
      </c>
      <c r="C282" s="385"/>
      <c r="D282" s="385"/>
    </row>
    <row r="284" spans="2:8">
      <c r="B284" s="27"/>
      <c r="C284" s="516">
        <v>2025</v>
      </c>
      <c r="D284" s="516"/>
      <c r="E284" s="477">
        <v>2024</v>
      </c>
      <c r="F284" s="476"/>
      <c r="G284" s="427">
        <v>2023</v>
      </c>
      <c r="H284" s="427"/>
    </row>
    <row r="285" spans="2:8">
      <c r="B285" s="310"/>
      <c r="C285" s="311" t="s">
        <v>609</v>
      </c>
      <c r="D285" s="311" t="s">
        <v>610</v>
      </c>
      <c r="E285" s="311" t="s">
        <v>609</v>
      </c>
      <c r="F285" s="311" t="s">
        <v>610</v>
      </c>
      <c r="G285" s="311" t="s">
        <v>609</v>
      </c>
      <c r="H285" s="311" t="s">
        <v>610</v>
      </c>
    </row>
    <row r="286" spans="2:8" ht="13.8">
      <c r="B286" s="29" t="s">
        <v>1056</v>
      </c>
      <c r="C286" s="117">
        <v>1</v>
      </c>
      <c r="D286" s="117">
        <v>1</v>
      </c>
      <c r="E286" s="386">
        <v>1</v>
      </c>
      <c r="F286" s="387">
        <v>1</v>
      </c>
      <c r="G286" s="117">
        <v>1</v>
      </c>
      <c r="H286" s="117">
        <v>1</v>
      </c>
    </row>
    <row r="288" spans="2:8" ht="13.8">
      <c r="B288" s="13" t="s">
        <v>1057</v>
      </c>
    </row>
  </sheetData>
  <mergeCells count="78">
    <mergeCell ref="G284:H284"/>
    <mergeCell ref="B276:F276"/>
    <mergeCell ref="B277:F277"/>
    <mergeCell ref="B278:F278"/>
    <mergeCell ref="C284:D284"/>
    <mergeCell ref="E284:F284"/>
    <mergeCell ref="C258:E258"/>
    <mergeCell ref="F258:H258"/>
    <mergeCell ref="I258:K258"/>
    <mergeCell ref="B267:B268"/>
    <mergeCell ref="C267:F267"/>
    <mergeCell ref="C268:D268"/>
    <mergeCell ref="B265:F265"/>
    <mergeCell ref="B252:B253"/>
    <mergeCell ref="C252:E252"/>
    <mergeCell ref="F252:H252"/>
    <mergeCell ref="I252:K252"/>
    <mergeCell ref="B250:K250"/>
    <mergeCell ref="B186:B187"/>
    <mergeCell ref="C186:E186"/>
    <mergeCell ref="F186:H186"/>
    <mergeCell ref="I186:K186"/>
    <mergeCell ref="C238:E238"/>
    <mergeCell ref="F238:H238"/>
    <mergeCell ref="I238:K238"/>
    <mergeCell ref="B172:B173"/>
    <mergeCell ref="C172:D172"/>
    <mergeCell ref="E172:F172"/>
    <mergeCell ref="B162:E162"/>
    <mergeCell ref="G172:H172"/>
    <mergeCell ref="C136:D136"/>
    <mergeCell ref="C137:D137"/>
    <mergeCell ref="B142:B144"/>
    <mergeCell ref="C142:D142"/>
    <mergeCell ref="C143:D143"/>
    <mergeCell ref="C129:F129"/>
    <mergeCell ref="C130:D130"/>
    <mergeCell ref="E130:F130"/>
    <mergeCell ref="C131:D131"/>
    <mergeCell ref="E131:F131"/>
    <mergeCell ref="B127:F127"/>
    <mergeCell ref="C97:D97"/>
    <mergeCell ref="E97:F97"/>
    <mergeCell ref="C102:D102"/>
    <mergeCell ref="C103:D103"/>
    <mergeCell ref="B108:B110"/>
    <mergeCell ref="C108:D108"/>
    <mergeCell ref="C109:D109"/>
    <mergeCell ref="B85:L85"/>
    <mergeCell ref="C95:F95"/>
    <mergeCell ref="C96:D96"/>
    <mergeCell ref="E96:F96"/>
    <mergeCell ref="B93:F94"/>
    <mergeCell ref="C73:G73"/>
    <mergeCell ref="H73:L73"/>
    <mergeCell ref="C74:E74"/>
    <mergeCell ref="H74:J74"/>
    <mergeCell ref="H82:L82"/>
    <mergeCell ref="B52:B53"/>
    <mergeCell ref="B54:B55"/>
    <mergeCell ref="B57:B59"/>
    <mergeCell ref="B60:B62"/>
    <mergeCell ref="B73:B75"/>
    <mergeCell ref="B33:B35"/>
    <mergeCell ref="B36:B38"/>
    <mergeCell ref="B46:F46"/>
    <mergeCell ref="B49:C49"/>
    <mergeCell ref="B50:C50"/>
    <mergeCell ref="B25:C25"/>
    <mergeCell ref="B26:C26"/>
    <mergeCell ref="B21:F21"/>
    <mergeCell ref="B28:B29"/>
    <mergeCell ref="B30:B31"/>
    <mergeCell ref="B8:B9"/>
    <mergeCell ref="I9:K9"/>
    <mergeCell ref="F9:H9"/>
    <mergeCell ref="C9:E9"/>
    <mergeCell ref="B23:C23"/>
  </mergeCells>
  <pageMargins left="0.39370078740157483" right="0.39370078740157483" top="0.39370078740157483" bottom="0.39370078740157483" header="0.27559055118110237" footer="0.27559055118110237"/>
  <pageSetup paperSize="9" scale="80" fitToHeight="0" orientation="landscape" r:id="rId1"/>
  <rowBreaks count="15" manualBreakCount="15">
    <brk id="18" max="16383" man="1"/>
    <brk id="43" max="16383" man="1"/>
    <brk id="69" max="16383" man="1"/>
    <brk id="90" max="16383" man="1"/>
    <brk id="124" max="16383" man="1"/>
    <brk id="159" max="16383" man="1"/>
    <brk id="168" max="16383" man="1"/>
    <brk id="182" max="16383" man="1"/>
    <brk id="197" max="16383" man="1"/>
    <brk id="210" max="16383" man="1"/>
    <brk id="222" max="16383" man="1"/>
    <brk id="234" max="16383" man="1"/>
    <brk id="247" max="16383" man="1"/>
    <brk id="262" max="16383" man="1"/>
    <brk id="280"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2E784-C3BE-47B5-A0DE-681A2517553F}">
  <sheetPr codeName="Sheet13">
    <pageSetUpPr fitToPage="1"/>
  </sheetPr>
  <dimension ref="B1:L86"/>
  <sheetViews>
    <sheetView showGridLines="0" zoomScale="90" zoomScaleNormal="90" workbookViewId="0">
      <pane ySplit="6" topLeftCell="A7" activePane="bottomLeft" state="frozenSplit"/>
      <selection pane="bottomLeft" activeCell="B4" sqref="B4"/>
    </sheetView>
  </sheetViews>
  <sheetFormatPr defaultColWidth="9.25" defaultRowHeight="12"/>
  <cols>
    <col min="1" max="1" width="3.25" style="13" customWidth="1"/>
    <col min="2" max="2" width="13.25" style="13" customWidth="1"/>
    <col min="3" max="3" width="11" style="13" customWidth="1"/>
    <col min="4" max="4" width="11.75" style="13" customWidth="1"/>
    <col min="5" max="5" width="7.5" style="13" customWidth="1"/>
    <col min="6" max="6" width="27.5" style="13" customWidth="1"/>
    <col min="7" max="7" width="15.5" style="13" customWidth="1"/>
    <col min="8" max="8" width="14" style="13" customWidth="1"/>
    <col min="9" max="9" width="8.75" style="13" customWidth="1"/>
    <col min="10" max="10" width="9.125" style="13" bestFit="1" customWidth="1"/>
    <col min="11" max="11" width="9.75" style="13" bestFit="1" customWidth="1"/>
    <col min="12" max="12" width="10.25" style="388" customWidth="1"/>
    <col min="13" max="16384" width="9.25" style="13"/>
  </cols>
  <sheetData>
    <row r="1" spans="2:12" ht="60" customHeight="1"/>
    <row r="2" spans="2:12" ht="48.75" customHeight="1">
      <c r="B2" s="13" t="e" vm="2">
        <v>#VALUE!</v>
      </c>
    </row>
    <row r="3" spans="2:12" ht="15" customHeight="1"/>
    <row r="4" spans="2:12" ht="14.4">
      <c r="B4" s="12" t="s">
        <v>926</v>
      </c>
    </row>
    <row r="6" spans="2:12" ht="36">
      <c r="B6" s="389" t="s">
        <v>714</v>
      </c>
      <c r="C6" s="389" t="s">
        <v>715</v>
      </c>
      <c r="D6" s="389" t="s">
        <v>716</v>
      </c>
      <c r="E6" s="389" t="s">
        <v>717</v>
      </c>
      <c r="F6" s="389" t="s">
        <v>718</v>
      </c>
      <c r="G6" s="389"/>
      <c r="H6" s="389"/>
      <c r="I6" s="390">
        <v>2025</v>
      </c>
      <c r="J6" s="390">
        <v>2024</v>
      </c>
      <c r="K6" s="390">
        <v>2023</v>
      </c>
      <c r="L6" s="390" t="s">
        <v>719</v>
      </c>
    </row>
    <row r="7" spans="2:12">
      <c r="B7" s="467" t="s">
        <v>1058</v>
      </c>
      <c r="C7" s="518" t="s">
        <v>11</v>
      </c>
      <c r="D7" s="518" t="s">
        <v>720</v>
      </c>
      <c r="E7" s="518" t="s">
        <v>721</v>
      </c>
      <c r="F7" s="480" t="s">
        <v>722</v>
      </c>
      <c r="G7" s="480"/>
      <c r="H7" s="480"/>
      <c r="I7" s="524">
        <v>121758.23904039709</v>
      </c>
      <c r="J7" s="530">
        <v>123638</v>
      </c>
      <c r="K7" s="530">
        <v>135218</v>
      </c>
      <c r="L7" s="426" t="s">
        <v>292</v>
      </c>
    </row>
    <row r="8" spans="2:12">
      <c r="B8" s="467"/>
      <c r="C8" s="493"/>
      <c r="D8" s="519"/>
      <c r="E8" s="519"/>
      <c r="F8" s="480"/>
      <c r="G8" s="480"/>
      <c r="H8" s="480"/>
      <c r="I8" s="525"/>
      <c r="J8" s="522"/>
      <c r="K8" s="530"/>
      <c r="L8" s="424"/>
    </row>
    <row r="9" spans="2:12">
      <c r="B9" s="467"/>
      <c r="C9" s="493"/>
      <c r="D9" s="29" t="s">
        <v>723</v>
      </c>
      <c r="E9" s="29"/>
      <c r="F9" s="480" t="s">
        <v>724</v>
      </c>
      <c r="G9" s="480"/>
      <c r="H9" s="480"/>
      <c r="I9" s="391">
        <v>292844.52781405917</v>
      </c>
      <c r="J9" s="391">
        <v>287169</v>
      </c>
      <c r="K9" s="391">
        <v>320302</v>
      </c>
      <c r="L9" s="90" t="s">
        <v>221</v>
      </c>
    </row>
    <row r="10" spans="2:12">
      <c r="B10" s="467"/>
      <c r="C10" s="493"/>
      <c r="D10" s="29" t="s">
        <v>725</v>
      </c>
      <c r="E10" s="29" t="s">
        <v>721</v>
      </c>
      <c r="F10" s="480" t="s">
        <v>726</v>
      </c>
      <c r="G10" s="480"/>
      <c r="H10" s="480"/>
      <c r="I10" s="391">
        <v>0</v>
      </c>
      <c r="J10" s="391">
        <v>0</v>
      </c>
      <c r="K10" s="391">
        <v>0</v>
      </c>
      <c r="L10" s="392">
        <v>0</v>
      </c>
    </row>
    <row r="11" spans="2:12">
      <c r="B11" s="467"/>
      <c r="C11" s="493"/>
      <c r="D11" s="29" t="s">
        <v>727</v>
      </c>
      <c r="E11" s="29"/>
      <c r="F11" s="480" t="s">
        <v>728</v>
      </c>
      <c r="G11" s="480"/>
      <c r="H11" s="480"/>
      <c r="I11" s="391">
        <v>0</v>
      </c>
      <c r="J11" s="391">
        <v>0</v>
      </c>
      <c r="K11" s="391">
        <v>0</v>
      </c>
      <c r="L11" s="392">
        <v>0</v>
      </c>
    </row>
    <row r="12" spans="2:12">
      <c r="B12" s="467"/>
      <c r="C12" s="493"/>
      <c r="D12" s="29" t="s">
        <v>729</v>
      </c>
      <c r="E12" s="29" t="s">
        <v>721</v>
      </c>
      <c r="F12" s="480" t="s">
        <v>730</v>
      </c>
      <c r="G12" s="480"/>
      <c r="H12" s="480"/>
      <c r="I12" s="391">
        <v>32513.553046228433</v>
      </c>
      <c r="J12" s="391">
        <v>35893</v>
      </c>
      <c r="K12" s="391">
        <v>40596</v>
      </c>
      <c r="L12" s="90" t="s">
        <v>300</v>
      </c>
    </row>
    <row r="13" spans="2:12" ht="24">
      <c r="B13" s="467"/>
      <c r="C13" s="493"/>
      <c r="D13" s="29" t="s">
        <v>731</v>
      </c>
      <c r="E13" s="29"/>
      <c r="F13" s="29" t="s">
        <v>732</v>
      </c>
      <c r="G13" s="29"/>
      <c r="H13" s="29"/>
      <c r="I13" s="391">
        <v>95932.93535241927</v>
      </c>
      <c r="J13" s="391">
        <v>100570</v>
      </c>
      <c r="K13" s="391">
        <v>108375</v>
      </c>
      <c r="L13" s="90" t="s">
        <v>220</v>
      </c>
    </row>
    <row r="14" spans="2:12">
      <c r="B14" s="467"/>
      <c r="C14" s="493"/>
      <c r="D14" s="518" t="s">
        <v>733</v>
      </c>
      <c r="E14" s="518"/>
      <c r="F14" s="480" t="s">
        <v>734</v>
      </c>
      <c r="G14" s="480" t="s">
        <v>735</v>
      </c>
      <c r="H14" s="480"/>
      <c r="I14" s="391">
        <v>243.21405076240168</v>
      </c>
      <c r="J14" s="391">
        <v>247</v>
      </c>
      <c r="K14" s="391">
        <v>260</v>
      </c>
      <c r="L14" s="90" t="s">
        <v>736</v>
      </c>
    </row>
    <row r="15" spans="2:12">
      <c r="B15" s="467"/>
      <c r="C15" s="493"/>
      <c r="D15" s="493"/>
      <c r="E15" s="493"/>
      <c r="F15" s="480"/>
      <c r="G15" s="480" t="s">
        <v>737</v>
      </c>
      <c r="H15" s="480"/>
      <c r="I15" s="391">
        <v>148.05251493476956</v>
      </c>
      <c r="J15" s="391">
        <v>143.46976253781909</v>
      </c>
      <c r="K15" s="391">
        <v>134.49772601873042</v>
      </c>
      <c r="L15" s="90" t="s">
        <v>738</v>
      </c>
    </row>
    <row r="16" spans="2:12">
      <c r="B16" s="467"/>
      <c r="C16" s="493"/>
      <c r="D16" s="493"/>
      <c r="E16" s="493"/>
      <c r="F16" s="480"/>
      <c r="G16" s="480" t="s">
        <v>739</v>
      </c>
      <c r="H16" s="480"/>
      <c r="I16" s="391">
        <v>142.67638532714986</v>
      </c>
      <c r="J16" s="391">
        <v>143.81193276544786</v>
      </c>
      <c r="K16" s="391">
        <v>147.31614477096673</v>
      </c>
      <c r="L16" s="90" t="s">
        <v>740</v>
      </c>
    </row>
    <row r="17" spans="2:12">
      <c r="B17" s="467"/>
      <c r="C17" s="493"/>
      <c r="D17" s="493"/>
      <c r="E17" s="493"/>
      <c r="F17" s="480"/>
      <c r="G17" s="480" t="s">
        <v>741</v>
      </c>
      <c r="H17" s="480"/>
      <c r="I17" s="53" t="s">
        <v>84</v>
      </c>
      <c r="J17" s="53" t="s">
        <v>84</v>
      </c>
      <c r="K17" s="53" t="s">
        <v>84</v>
      </c>
      <c r="L17" s="90" t="s">
        <v>84</v>
      </c>
    </row>
    <row r="18" spans="2:12">
      <c r="B18" s="467"/>
      <c r="C18" s="519"/>
      <c r="D18" s="519"/>
      <c r="E18" s="519"/>
      <c r="F18" s="480"/>
      <c r="G18" s="480" t="s">
        <v>742</v>
      </c>
      <c r="H18" s="480"/>
      <c r="I18" s="53" t="s">
        <v>84</v>
      </c>
      <c r="J18" s="53" t="s">
        <v>84</v>
      </c>
      <c r="K18" s="53" t="s">
        <v>84</v>
      </c>
      <c r="L18" s="90" t="s">
        <v>84</v>
      </c>
    </row>
    <row r="19" spans="2:12" ht="24" customHeight="1">
      <c r="B19" s="467"/>
      <c r="C19" s="518" t="s">
        <v>743</v>
      </c>
      <c r="D19" s="29" t="s">
        <v>744</v>
      </c>
      <c r="E19" s="29" t="s">
        <v>745</v>
      </c>
      <c r="F19" s="480" t="s">
        <v>746</v>
      </c>
      <c r="G19" s="480"/>
      <c r="H19" s="480"/>
      <c r="I19" s="391">
        <v>5444.8956256431884</v>
      </c>
      <c r="J19" s="76">
        <v>5572.4843054233397</v>
      </c>
      <c r="K19" s="76">
        <v>8025</v>
      </c>
      <c r="L19" s="90" t="s">
        <v>301</v>
      </c>
    </row>
    <row r="20" spans="2:12" ht="24">
      <c r="B20" s="467"/>
      <c r="C20" s="493"/>
      <c r="D20" s="518" t="s">
        <v>747</v>
      </c>
      <c r="E20" s="518" t="s">
        <v>748</v>
      </c>
      <c r="F20" s="480" t="s">
        <v>749</v>
      </c>
      <c r="G20" s="480"/>
      <c r="H20" s="29" t="s">
        <v>750</v>
      </c>
      <c r="I20" s="391">
        <v>13400.883602874781</v>
      </c>
      <c r="J20" s="96">
        <v>12627</v>
      </c>
      <c r="K20" s="96">
        <v>11739</v>
      </c>
      <c r="L20" s="90" t="s">
        <v>491</v>
      </c>
    </row>
    <row r="21" spans="2:12">
      <c r="B21" s="467"/>
      <c r="C21" s="493"/>
      <c r="D21" s="519"/>
      <c r="E21" s="519"/>
      <c r="F21" s="480"/>
      <c r="G21" s="480"/>
      <c r="H21" s="29" t="s">
        <v>751</v>
      </c>
      <c r="I21" s="391">
        <v>903.6284442864096</v>
      </c>
      <c r="J21" s="96">
        <v>1555</v>
      </c>
      <c r="K21" s="96">
        <v>3686</v>
      </c>
      <c r="L21" s="90" t="s">
        <v>491</v>
      </c>
    </row>
    <row r="22" spans="2:12">
      <c r="B22" s="467"/>
      <c r="C22" s="493"/>
      <c r="D22" s="518" t="s">
        <v>752</v>
      </c>
      <c r="E22" s="518"/>
      <c r="F22" s="480" t="s">
        <v>753</v>
      </c>
      <c r="G22" s="480" t="s">
        <v>735</v>
      </c>
      <c r="H22" s="480"/>
      <c r="I22" s="393">
        <v>6.7921785235916896E-2</v>
      </c>
      <c r="J22" s="394">
        <v>6.7921785235916896E-2</v>
      </c>
      <c r="K22" s="53">
        <v>6.8000000000000005E-2</v>
      </c>
      <c r="L22" s="90" t="s">
        <v>736</v>
      </c>
    </row>
    <row r="23" spans="2:12">
      <c r="B23" s="467"/>
      <c r="C23" s="493"/>
      <c r="D23" s="493"/>
      <c r="E23" s="493"/>
      <c r="F23" s="480"/>
      <c r="G23" s="480" t="s">
        <v>737</v>
      </c>
      <c r="H23" s="480"/>
      <c r="I23" s="393">
        <v>3.5809083855352843E-2</v>
      </c>
      <c r="J23" s="394">
        <v>3.5000000000000003E-2</v>
      </c>
      <c r="K23" s="53">
        <v>3.1E-2</v>
      </c>
      <c r="L23" s="90" t="s">
        <v>738</v>
      </c>
    </row>
    <row r="24" spans="2:12">
      <c r="B24" s="467"/>
      <c r="C24" s="493"/>
      <c r="D24" s="493"/>
      <c r="E24" s="493"/>
      <c r="F24" s="480"/>
      <c r="G24" s="480" t="s">
        <v>739</v>
      </c>
      <c r="H24" s="480"/>
      <c r="I24" s="393">
        <v>3.4222213760039338E-2</v>
      </c>
      <c r="J24" s="394">
        <v>3.4000000000000002E-2</v>
      </c>
      <c r="K24" s="53">
        <v>3.5000000000000003E-2</v>
      </c>
      <c r="L24" s="90" t="s">
        <v>740</v>
      </c>
    </row>
    <row r="25" spans="2:12">
      <c r="B25" s="467"/>
      <c r="C25" s="493"/>
      <c r="D25" s="493"/>
      <c r="E25" s="493"/>
      <c r="F25" s="480"/>
      <c r="G25" s="480" t="s">
        <v>741</v>
      </c>
      <c r="H25" s="480"/>
      <c r="I25" s="53" t="s">
        <v>84</v>
      </c>
      <c r="J25" s="53" t="s">
        <v>84</v>
      </c>
      <c r="K25" s="53" t="s">
        <v>84</v>
      </c>
      <c r="L25" s="90" t="s">
        <v>84</v>
      </c>
    </row>
    <row r="26" spans="2:12">
      <c r="B26" s="467"/>
      <c r="C26" s="519"/>
      <c r="D26" s="519"/>
      <c r="E26" s="519"/>
      <c r="F26" s="480"/>
      <c r="G26" s="480" t="s">
        <v>742</v>
      </c>
      <c r="H26" s="480"/>
      <c r="I26" s="53" t="s">
        <v>84</v>
      </c>
      <c r="J26" s="53" t="s">
        <v>84</v>
      </c>
      <c r="K26" s="53" t="s">
        <v>84</v>
      </c>
      <c r="L26" s="90" t="s">
        <v>84</v>
      </c>
    </row>
    <row r="27" spans="2:12">
      <c r="B27" s="467"/>
      <c r="C27" s="518" t="s">
        <v>20</v>
      </c>
      <c r="D27" s="29" t="s">
        <v>754</v>
      </c>
      <c r="E27" s="29" t="s">
        <v>755</v>
      </c>
      <c r="F27" s="480" t="s">
        <v>756</v>
      </c>
      <c r="G27" s="480"/>
      <c r="H27" s="480"/>
      <c r="I27" s="391">
        <v>617697</v>
      </c>
      <c r="J27" s="96">
        <v>708005.39084274357</v>
      </c>
      <c r="K27" s="96">
        <v>666460</v>
      </c>
      <c r="L27" s="163" t="s">
        <v>253</v>
      </c>
    </row>
    <row r="28" spans="2:12">
      <c r="B28" s="467"/>
      <c r="C28" s="493"/>
      <c r="D28" s="29" t="s">
        <v>757</v>
      </c>
      <c r="E28" s="29"/>
      <c r="F28" s="480" t="s">
        <v>758</v>
      </c>
      <c r="G28" s="480"/>
      <c r="H28" s="480"/>
      <c r="I28" s="391">
        <v>603482</v>
      </c>
      <c r="J28" s="96">
        <v>676337</v>
      </c>
      <c r="K28" s="96">
        <v>653359</v>
      </c>
      <c r="L28" s="90" t="s">
        <v>390</v>
      </c>
    </row>
    <row r="29" spans="2:12">
      <c r="B29" s="467"/>
      <c r="C29" s="493"/>
      <c r="D29" s="518" t="s">
        <v>759</v>
      </c>
      <c r="E29" s="518" t="s">
        <v>755</v>
      </c>
      <c r="F29" s="480" t="s">
        <v>760</v>
      </c>
      <c r="G29" s="480" t="s">
        <v>735</v>
      </c>
      <c r="H29" s="480"/>
      <c r="I29" s="53">
        <v>9.65</v>
      </c>
      <c r="J29" s="195">
        <v>12.492811302791294</v>
      </c>
      <c r="K29" s="195">
        <v>15.647084565489132</v>
      </c>
      <c r="L29" s="90" t="s">
        <v>424</v>
      </c>
    </row>
    <row r="30" spans="2:12">
      <c r="B30" s="467"/>
      <c r="C30" s="493"/>
      <c r="D30" s="493"/>
      <c r="E30" s="493"/>
      <c r="F30" s="480"/>
      <c r="G30" s="480" t="s">
        <v>737</v>
      </c>
      <c r="H30" s="480"/>
      <c r="I30" s="53">
        <v>10.4</v>
      </c>
      <c r="J30" s="195">
        <v>11.30668879240117</v>
      </c>
      <c r="K30" s="195">
        <v>10.7</v>
      </c>
      <c r="L30" s="90" t="s">
        <v>339</v>
      </c>
    </row>
    <row r="31" spans="2:12">
      <c r="B31" s="467"/>
      <c r="C31" s="493"/>
      <c r="D31" s="493"/>
      <c r="E31" s="493"/>
      <c r="F31" s="480"/>
      <c r="G31" s="480" t="s">
        <v>739</v>
      </c>
      <c r="H31" s="480"/>
      <c r="I31" s="53">
        <v>3.44</v>
      </c>
      <c r="J31" s="195">
        <v>5.4626828765399127</v>
      </c>
      <c r="K31" s="195">
        <v>4.55</v>
      </c>
      <c r="L31" s="90" t="s">
        <v>761</v>
      </c>
    </row>
    <row r="32" spans="2:12">
      <c r="B32" s="467"/>
      <c r="C32" s="493"/>
      <c r="D32" s="493"/>
      <c r="E32" s="493"/>
      <c r="F32" s="480"/>
      <c r="G32" s="480" t="s">
        <v>741</v>
      </c>
      <c r="H32" s="480"/>
      <c r="I32" s="53">
        <v>13.39</v>
      </c>
      <c r="J32" s="195">
        <v>23.934333797958484</v>
      </c>
      <c r="K32" s="195">
        <v>26.35</v>
      </c>
      <c r="L32" s="395" t="s">
        <v>387</v>
      </c>
    </row>
    <row r="33" spans="2:12">
      <c r="B33" s="467"/>
      <c r="C33" s="519"/>
      <c r="D33" s="519"/>
      <c r="E33" s="519"/>
      <c r="F33" s="480"/>
      <c r="G33" s="480" t="s">
        <v>742</v>
      </c>
      <c r="H33" s="480"/>
      <c r="I33" s="53">
        <v>0.04</v>
      </c>
      <c r="J33" s="195">
        <v>7.726940693006118E-2</v>
      </c>
      <c r="K33" s="195">
        <v>0.03</v>
      </c>
      <c r="L33" s="90" t="s">
        <v>386</v>
      </c>
    </row>
    <row r="34" spans="2:12">
      <c r="B34" s="467"/>
      <c r="C34" s="518" t="s">
        <v>24</v>
      </c>
      <c r="D34" s="518" t="s">
        <v>762</v>
      </c>
      <c r="E34" s="518" t="s">
        <v>763</v>
      </c>
      <c r="F34" s="480" t="s">
        <v>764</v>
      </c>
      <c r="G34" s="480" t="s">
        <v>765</v>
      </c>
      <c r="H34" s="480"/>
      <c r="I34" s="391">
        <v>10274</v>
      </c>
      <c r="J34" s="76">
        <v>10086.710552314627</v>
      </c>
      <c r="K34" s="76">
        <v>9063.003466127695</v>
      </c>
      <c r="L34" s="426" t="s">
        <v>242</v>
      </c>
    </row>
    <row r="35" spans="2:12">
      <c r="B35" s="467"/>
      <c r="C35" s="493"/>
      <c r="D35" s="493"/>
      <c r="E35" s="493"/>
      <c r="F35" s="480"/>
      <c r="G35" s="480"/>
      <c r="H35" s="480"/>
      <c r="I35" s="53">
        <v>0.66</v>
      </c>
      <c r="J35" s="56">
        <v>0.67</v>
      </c>
      <c r="K35" s="56">
        <v>0.63872702975330986</v>
      </c>
      <c r="L35" s="426"/>
    </row>
    <row r="36" spans="2:12">
      <c r="B36" s="467"/>
      <c r="C36" s="493"/>
      <c r="D36" s="493"/>
      <c r="E36" s="493"/>
      <c r="F36" s="480"/>
      <c r="G36" s="480" t="s">
        <v>766</v>
      </c>
      <c r="H36" s="480"/>
      <c r="I36" s="391">
        <v>5198</v>
      </c>
      <c r="J36" s="76">
        <v>4933.8805492456795</v>
      </c>
      <c r="K36" s="76">
        <v>5121.2721668384102</v>
      </c>
      <c r="L36" s="426"/>
    </row>
    <row r="37" spans="2:12">
      <c r="B37" s="467"/>
      <c r="C37" s="493"/>
      <c r="D37" s="493"/>
      <c r="E37" s="493"/>
      <c r="F37" s="480"/>
      <c r="G37" s="480"/>
      <c r="H37" s="480"/>
      <c r="I37" s="53">
        <v>0.34</v>
      </c>
      <c r="J37" s="56">
        <v>0.33</v>
      </c>
      <c r="K37" s="56">
        <v>0.36092835801160955</v>
      </c>
      <c r="L37" s="426"/>
    </row>
    <row r="38" spans="2:12">
      <c r="B38" s="467"/>
      <c r="C38" s="493"/>
      <c r="D38" s="493"/>
      <c r="E38" s="493"/>
      <c r="F38" s="480"/>
      <c r="G38" s="480" t="s">
        <v>767</v>
      </c>
      <c r="H38" s="480"/>
      <c r="I38" s="53">
        <v>0</v>
      </c>
      <c r="J38" s="63">
        <v>2</v>
      </c>
      <c r="K38" s="63">
        <v>4.8897600000000008</v>
      </c>
      <c r="L38" s="426"/>
    </row>
    <row r="39" spans="2:12">
      <c r="B39" s="467"/>
      <c r="C39" s="493"/>
      <c r="D39" s="493"/>
      <c r="E39" s="493"/>
      <c r="F39" s="480"/>
      <c r="G39" s="480"/>
      <c r="H39" s="480"/>
      <c r="I39" s="53">
        <v>0</v>
      </c>
      <c r="J39" s="56">
        <v>0</v>
      </c>
      <c r="K39" s="56">
        <v>3.4461223508071645E-4</v>
      </c>
      <c r="L39" s="426"/>
    </row>
    <row r="40" spans="2:12">
      <c r="B40" s="467"/>
      <c r="C40" s="493"/>
      <c r="D40" s="493"/>
      <c r="E40" s="493"/>
      <c r="F40" s="480" t="s">
        <v>768</v>
      </c>
      <c r="G40" s="480" t="s">
        <v>765</v>
      </c>
      <c r="H40" s="480"/>
      <c r="I40" s="53">
        <v>0</v>
      </c>
      <c r="J40" s="76">
        <v>15</v>
      </c>
      <c r="K40" s="76">
        <v>17.202300000000001</v>
      </c>
      <c r="L40" s="426"/>
    </row>
    <row r="41" spans="2:12">
      <c r="B41" s="467"/>
      <c r="C41" s="493"/>
      <c r="D41" s="493"/>
      <c r="E41" s="493"/>
      <c r="F41" s="480"/>
      <c r="G41" s="480"/>
      <c r="H41" s="480"/>
      <c r="I41" s="53">
        <v>0.61</v>
      </c>
      <c r="J41" s="56">
        <v>0.81</v>
      </c>
      <c r="K41" s="56">
        <v>0.844243227326266</v>
      </c>
      <c r="L41" s="426"/>
    </row>
    <row r="42" spans="2:12">
      <c r="B42" s="467"/>
      <c r="C42" s="493"/>
      <c r="D42" s="493"/>
      <c r="E42" s="493"/>
      <c r="F42" s="480"/>
      <c r="G42" s="480" t="s">
        <v>766</v>
      </c>
      <c r="H42" s="480"/>
      <c r="I42" s="53">
        <v>0</v>
      </c>
      <c r="J42" s="76">
        <v>3</v>
      </c>
      <c r="K42" s="76">
        <v>3.173700000000002</v>
      </c>
      <c r="L42" s="426"/>
    </row>
    <row r="43" spans="2:12">
      <c r="B43" s="467"/>
      <c r="C43" s="493"/>
      <c r="D43" s="493"/>
      <c r="E43" s="493"/>
      <c r="F43" s="480"/>
      <c r="G43" s="480"/>
      <c r="H43" s="480"/>
      <c r="I43" s="53">
        <v>0.05</v>
      </c>
      <c r="J43" s="56">
        <v>0.19</v>
      </c>
      <c r="K43" s="56">
        <v>0.16</v>
      </c>
      <c r="L43" s="426"/>
    </row>
    <row r="44" spans="2:12">
      <c r="B44" s="467"/>
      <c r="C44" s="493"/>
      <c r="D44" s="493"/>
      <c r="E44" s="493"/>
      <c r="F44" s="480"/>
      <c r="G44" s="480" t="s">
        <v>767</v>
      </c>
      <c r="H44" s="480"/>
      <c r="I44" s="53">
        <v>0</v>
      </c>
      <c r="J44" s="76">
        <v>0</v>
      </c>
      <c r="K44" s="76">
        <v>0</v>
      </c>
      <c r="L44" s="426"/>
    </row>
    <row r="45" spans="2:12">
      <c r="B45" s="467"/>
      <c r="C45" s="493"/>
      <c r="D45" s="519"/>
      <c r="E45" s="519"/>
      <c r="F45" s="480"/>
      <c r="G45" s="480"/>
      <c r="H45" s="480"/>
      <c r="I45" s="53">
        <v>0.34</v>
      </c>
      <c r="J45" s="56">
        <v>0</v>
      </c>
      <c r="K45" s="56">
        <v>0</v>
      </c>
      <c r="L45" s="426"/>
    </row>
    <row r="46" spans="2:12">
      <c r="B46" s="467"/>
      <c r="C46" s="493"/>
      <c r="D46" s="518" t="s">
        <v>769</v>
      </c>
      <c r="E46" s="518"/>
      <c r="F46" s="480" t="s">
        <v>770</v>
      </c>
      <c r="G46" s="480" t="s">
        <v>765</v>
      </c>
      <c r="H46" s="480"/>
      <c r="I46" s="391">
        <v>10145</v>
      </c>
      <c r="J46" s="96">
        <v>10016</v>
      </c>
      <c r="K46" s="96">
        <v>8866.4546312449638</v>
      </c>
      <c r="L46" s="426" t="s">
        <v>301</v>
      </c>
    </row>
    <row r="47" spans="2:12">
      <c r="B47" s="467"/>
      <c r="C47" s="493"/>
      <c r="D47" s="493"/>
      <c r="E47" s="493"/>
      <c r="F47" s="480"/>
      <c r="G47" s="480"/>
      <c r="H47" s="480"/>
      <c r="I47" s="53">
        <v>0.67</v>
      </c>
      <c r="J47" s="56">
        <v>0.67</v>
      </c>
      <c r="K47" s="56">
        <v>0.6528562919850569</v>
      </c>
      <c r="L47" s="424"/>
    </row>
    <row r="48" spans="2:12">
      <c r="B48" s="467"/>
      <c r="C48" s="493"/>
      <c r="D48" s="493"/>
      <c r="E48" s="493"/>
      <c r="F48" s="480"/>
      <c r="G48" s="480" t="s">
        <v>766</v>
      </c>
      <c r="H48" s="480"/>
      <c r="I48" s="391">
        <v>5019</v>
      </c>
      <c r="J48" s="76">
        <v>4828</v>
      </c>
      <c r="K48" s="76">
        <v>4709.6760264121358</v>
      </c>
      <c r="L48" s="424"/>
    </row>
    <row r="49" spans="2:12">
      <c r="B49" s="467"/>
      <c r="C49" s="493"/>
      <c r="D49" s="493"/>
      <c r="E49" s="493"/>
      <c r="F49" s="480"/>
      <c r="G49" s="480"/>
      <c r="H49" s="480"/>
      <c r="I49" s="53">
        <v>0.33</v>
      </c>
      <c r="J49" s="56">
        <v>0.33</v>
      </c>
      <c r="K49" s="56">
        <v>0.35</v>
      </c>
      <c r="L49" s="424"/>
    </row>
    <row r="50" spans="2:12">
      <c r="B50" s="467"/>
      <c r="C50" s="493"/>
      <c r="D50" s="493"/>
      <c r="E50" s="493"/>
      <c r="F50" s="480"/>
      <c r="G50" s="480" t="s">
        <v>767</v>
      </c>
      <c r="H50" s="480"/>
      <c r="I50" s="53">
        <v>0</v>
      </c>
      <c r="J50" s="76">
        <v>0</v>
      </c>
      <c r="K50" s="76">
        <v>4.8897599999999999</v>
      </c>
      <c r="L50" s="424"/>
    </row>
    <row r="51" spans="2:12">
      <c r="B51" s="467"/>
      <c r="C51" s="493"/>
      <c r="D51" s="493"/>
      <c r="E51" s="493"/>
      <c r="F51" s="480"/>
      <c r="G51" s="480"/>
      <c r="H51" s="480"/>
      <c r="I51" s="256">
        <v>0</v>
      </c>
      <c r="J51" s="56">
        <v>0</v>
      </c>
      <c r="K51" s="56">
        <v>0</v>
      </c>
      <c r="L51" s="424"/>
    </row>
    <row r="52" spans="2:12">
      <c r="B52" s="467"/>
      <c r="C52" s="493"/>
      <c r="D52" s="493"/>
      <c r="E52" s="493"/>
      <c r="F52" s="480" t="s">
        <v>771</v>
      </c>
      <c r="G52" s="480" t="s">
        <v>765</v>
      </c>
      <c r="H52" s="480"/>
      <c r="I52" s="53">
        <v>0</v>
      </c>
      <c r="J52" s="53">
        <v>0</v>
      </c>
      <c r="K52" s="53">
        <v>0</v>
      </c>
      <c r="L52" s="424"/>
    </row>
    <row r="53" spans="2:12">
      <c r="B53" s="467"/>
      <c r="C53" s="493"/>
      <c r="D53" s="493"/>
      <c r="E53" s="493"/>
      <c r="F53" s="480"/>
      <c r="G53" s="480"/>
      <c r="H53" s="480"/>
      <c r="I53" s="53">
        <v>0</v>
      </c>
      <c r="J53" s="53">
        <v>0</v>
      </c>
      <c r="K53" s="53">
        <v>0</v>
      </c>
      <c r="L53" s="424"/>
    </row>
    <row r="54" spans="2:12">
      <c r="B54" s="467"/>
      <c r="C54" s="493"/>
      <c r="D54" s="493"/>
      <c r="E54" s="493"/>
      <c r="F54" s="480"/>
      <c r="G54" s="480" t="s">
        <v>766</v>
      </c>
      <c r="H54" s="480"/>
      <c r="I54" s="53">
        <v>0</v>
      </c>
      <c r="J54" s="53">
        <v>0</v>
      </c>
      <c r="K54" s="53">
        <v>0</v>
      </c>
      <c r="L54" s="424"/>
    </row>
    <row r="55" spans="2:12">
      <c r="B55" s="467"/>
      <c r="C55" s="493"/>
      <c r="D55" s="493"/>
      <c r="E55" s="493"/>
      <c r="F55" s="480"/>
      <c r="G55" s="480"/>
      <c r="H55" s="480"/>
      <c r="I55" s="53">
        <v>0</v>
      </c>
      <c r="J55" s="53">
        <v>0</v>
      </c>
      <c r="K55" s="53">
        <v>0</v>
      </c>
      <c r="L55" s="424"/>
    </row>
    <row r="56" spans="2:12">
      <c r="B56" s="467"/>
      <c r="C56" s="493"/>
      <c r="D56" s="493"/>
      <c r="E56" s="493"/>
      <c r="F56" s="480"/>
      <c r="G56" s="480" t="s">
        <v>767</v>
      </c>
      <c r="H56" s="480"/>
      <c r="I56" s="53">
        <v>0</v>
      </c>
      <c r="J56" s="53">
        <v>0</v>
      </c>
      <c r="K56" s="53">
        <v>0</v>
      </c>
      <c r="L56" s="424"/>
    </row>
    <row r="57" spans="2:12">
      <c r="B57" s="467"/>
      <c r="C57" s="519"/>
      <c r="D57" s="519"/>
      <c r="E57" s="519"/>
      <c r="F57" s="480"/>
      <c r="G57" s="480"/>
      <c r="H57" s="480"/>
      <c r="I57" s="53">
        <v>0</v>
      </c>
      <c r="J57" s="53">
        <v>0</v>
      </c>
      <c r="K57" s="53">
        <v>0</v>
      </c>
      <c r="L57" s="424"/>
    </row>
    <row r="58" spans="2:12" ht="24" customHeight="1">
      <c r="B58" s="467"/>
      <c r="C58" s="518" t="s">
        <v>772</v>
      </c>
      <c r="D58" s="518" t="s">
        <v>773</v>
      </c>
      <c r="E58" s="518"/>
      <c r="F58" s="480" t="s">
        <v>774</v>
      </c>
      <c r="G58" s="480" t="s">
        <v>775</v>
      </c>
      <c r="H58" s="480"/>
      <c r="I58" s="56">
        <v>0.65</v>
      </c>
      <c r="J58" s="56">
        <v>0.52</v>
      </c>
      <c r="K58" s="56">
        <v>0.41</v>
      </c>
      <c r="L58" s="90" t="s">
        <v>370</v>
      </c>
    </row>
    <row r="59" spans="2:12" ht="24">
      <c r="B59" s="467"/>
      <c r="C59" s="493"/>
      <c r="D59" s="493"/>
      <c r="E59" s="493"/>
      <c r="F59" s="480"/>
      <c r="G59" s="480" t="s">
        <v>776</v>
      </c>
      <c r="H59" s="480"/>
      <c r="I59" s="56">
        <v>0.3</v>
      </c>
      <c r="J59" s="56">
        <v>0.45</v>
      </c>
      <c r="K59" s="56">
        <v>0.56000000000000005</v>
      </c>
      <c r="L59" s="90" t="s">
        <v>370</v>
      </c>
    </row>
    <row r="60" spans="2:12" ht="24">
      <c r="B60" s="526"/>
      <c r="C60" s="519"/>
      <c r="D60" s="519"/>
      <c r="E60" s="519"/>
      <c r="F60" s="480"/>
      <c r="G60" s="480" t="s">
        <v>777</v>
      </c>
      <c r="H60" s="480"/>
      <c r="I60" s="56">
        <v>0.01</v>
      </c>
      <c r="J60" s="56">
        <v>0.03</v>
      </c>
      <c r="K60" s="56">
        <v>0.03</v>
      </c>
      <c r="L60" s="90" t="s">
        <v>370</v>
      </c>
    </row>
    <row r="61" spans="2:12">
      <c r="B61" s="527" t="s">
        <v>1059</v>
      </c>
      <c r="C61" s="29"/>
      <c r="D61" s="29"/>
      <c r="E61" s="29"/>
      <c r="F61" s="29"/>
      <c r="G61" s="29"/>
      <c r="H61" s="29"/>
      <c r="I61" s="53"/>
      <c r="J61" s="53"/>
      <c r="K61" s="53"/>
      <c r="L61" s="53"/>
    </row>
    <row r="62" spans="2:12">
      <c r="B62" s="528"/>
      <c r="C62" s="518" t="s">
        <v>778</v>
      </c>
      <c r="D62" s="518" t="s">
        <v>779</v>
      </c>
      <c r="E62" s="518" t="s">
        <v>780</v>
      </c>
      <c r="F62" s="480" t="s">
        <v>781</v>
      </c>
      <c r="G62" s="480" t="s">
        <v>609</v>
      </c>
      <c r="H62" s="480"/>
      <c r="I62" s="56">
        <v>0.52</v>
      </c>
      <c r="J62" s="56">
        <v>0.51104100946372244</v>
      </c>
      <c r="K62" s="56">
        <v>0.50546021840873634</v>
      </c>
      <c r="L62" s="53"/>
    </row>
    <row r="63" spans="2:12">
      <c r="B63" s="528"/>
      <c r="C63" s="493"/>
      <c r="D63" s="519"/>
      <c r="E63" s="519"/>
      <c r="F63" s="480"/>
      <c r="G63" s="480" t="s">
        <v>610</v>
      </c>
      <c r="H63" s="480"/>
      <c r="I63" s="56">
        <v>0.48</v>
      </c>
      <c r="J63" s="56">
        <v>0.48895899053627762</v>
      </c>
      <c r="K63" s="56">
        <v>0.49453978159126366</v>
      </c>
      <c r="L63" s="53"/>
    </row>
    <row r="64" spans="2:12">
      <c r="B64" s="528"/>
      <c r="C64" s="493"/>
      <c r="D64" s="518" t="s">
        <v>782</v>
      </c>
      <c r="E64" s="518" t="s">
        <v>783</v>
      </c>
      <c r="F64" s="29" t="s">
        <v>784</v>
      </c>
      <c r="G64" s="480" t="s">
        <v>785</v>
      </c>
      <c r="H64" s="480"/>
      <c r="I64" s="56">
        <v>0</v>
      </c>
      <c r="J64" s="56">
        <v>0</v>
      </c>
      <c r="K64" s="56">
        <v>0</v>
      </c>
      <c r="L64" s="53"/>
    </row>
    <row r="65" spans="2:12">
      <c r="B65" s="528"/>
      <c r="C65" s="493"/>
      <c r="D65" s="493"/>
      <c r="E65" s="493"/>
      <c r="F65" s="29" t="s">
        <v>786</v>
      </c>
      <c r="G65" s="480" t="s">
        <v>787</v>
      </c>
      <c r="H65" s="480"/>
      <c r="I65" s="56">
        <v>0.82</v>
      </c>
      <c r="J65" s="56">
        <v>0.76</v>
      </c>
      <c r="K65" s="56">
        <v>1.01</v>
      </c>
      <c r="L65" s="53"/>
    </row>
    <row r="66" spans="2:12">
      <c r="B66" s="528"/>
      <c r="C66" s="519"/>
      <c r="D66" s="519"/>
      <c r="E66" s="519"/>
      <c r="F66" s="29" t="s">
        <v>788</v>
      </c>
      <c r="G66" s="480" t="s">
        <v>789</v>
      </c>
      <c r="H66" s="480"/>
      <c r="I66" s="56">
        <v>0.73</v>
      </c>
      <c r="J66" s="56">
        <v>0.75</v>
      </c>
      <c r="K66" s="56">
        <v>0.72</v>
      </c>
      <c r="L66" s="53"/>
    </row>
    <row r="67" spans="2:12" ht="24" customHeight="1">
      <c r="B67" s="528"/>
      <c r="C67" s="518" t="s">
        <v>790</v>
      </c>
      <c r="D67" s="29" t="s">
        <v>791</v>
      </c>
      <c r="E67" s="29" t="s">
        <v>792</v>
      </c>
      <c r="F67" s="480" t="s">
        <v>793</v>
      </c>
      <c r="G67" s="480"/>
      <c r="H67" s="480"/>
      <c r="I67" s="53">
        <v>12.8</v>
      </c>
      <c r="J67" s="53">
        <v>18</v>
      </c>
      <c r="K67" s="53">
        <v>12.9</v>
      </c>
      <c r="L67" s="53"/>
    </row>
    <row r="68" spans="2:12">
      <c r="B68" s="528"/>
      <c r="C68" s="493"/>
      <c r="D68" s="29" t="s">
        <v>794</v>
      </c>
      <c r="E68" s="29" t="s">
        <v>795</v>
      </c>
      <c r="F68" s="480" t="s">
        <v>796</v>
      </c>
      <c r="G68" s="480"/>
      <c r="H68" s="480"/>
      <c r="I68" s="56">
        <v>1</v>
      </c>
      <c r="J68" s="56">
        <v>1</v>
      </c>
      <c r="K68" s="56">
        <v>1</v>
      </c>
      <c r="L68" s="53"/>
    </row>
    <row r="69" spans="2:12">
      <c r="B69" s="528"/>
      <c r="C69" s="493"/>
      <c r="D69" s="518" t="s">
        <v>797</v>
      </c>
      <c r="E69" s="518" t="s">
        <v>798</v>
      </c>
      <c r="F69" s="480" t="s">
        <v>799</v>
      </c>
      <c r="G69" s="480" t="s">
        <v>800</v>
      </c>
      <c r="H69" s="480"/>
      <c r="I69" s="56">
        <v>0.14000000000000001</v>
      </c>
      <c r="J69" s="56">
        <v>0.16</v>
      </c>
      <c r="K69" s="56">
        <v>0.2</v>
      </c>
      <c r="L69" s="53"/>
    </row>
    <row r="70" spans="2:12">
      <c r="B70" s="528"/>
      <c r="C70" s="519"/>
      <c r="D70" s="519"/>
      <c r="E70" s="519"/>
      <c r="F70" s="480"/>
      <c r="G70" s="480" t="s">
        <v>801</v>
      </c>
      <c r="H70" s="480"/>
      <c r="I70" s="56">
        <v>0.12</v>
      </c>
      <c r="J70" s="56">
        <v>0.12</v>
      </c>
      <c r="K70" s="56">
        <v>0.17</v>
      </c>
      <c r="L70" s="53"/>
    </row>
    <row r="71" spans="2:12">
      <c r="B71" s="528"/>
      <c r="C71" s="518" t="s">
        <v>802</v>
      </c>
      <c r="D71" s="518" t="s">
        <v>803</v>
      </c>
      <c r="E71" s="518" t="s">
        <v>804</v>
      </c>
      <c r="F71" s="480" t="s">
        <v>805</v>
      </c>
      <c r="G71" s="480" t="s">
        <v>608</v>
      </c>
      <c r="H71" s="480"/>
      <c r="I71" s="56">
        <v>0.02</v>
      </c>
      <c r="J71" s="56">
        <v>0.01</v>
      </c>
      <c r="K71" s="56">
        <v>0.01</v>
      </c>
      <c r="L71" s="53"/>
    </row>
    <row r="72" spans="2:12">
      <c r="B72" s="528"/>
      <c r="C72" s="493"/>
      <c r="D72" s="493"/>
      <c r="E72" s="493"/>
      <c r="F72" s="480"/>
      <c r="G72" s="480" t="s">
        <v>806</v>
      </c>
      <c r="H72" s="480"/>
      <c r="I72" s="53">
        <v>0</v>
      </c>
      <c r="J72" s="53">
        <v>0</v>
      </c>
      <c r="K72" s="53">
        <v>0</v>
      </c>
      <c r="L72" s="53"/>
    </row>
    <row r="73" spans="2:12">
      <c r="B73" s="528"/>
      <c r="C73" s="493"/>
      <c r="D73" s="493"/>
      <c r="E73" s="493"/>
      <c r="F73" s="480"/>
      <c r="G73" s="480" t="s">
        <v>607</v>
      </c>
      <c r="H73" s="480"/>
      <c r="I73" s="53" t="s">
        <v>807</v>
      </c>
      <c r="J73" s="213" t="s">
        <v>807</v>
      </c>
      <c r="K73" s="213" t="s">
        <v>807</v>
      </c>
      <c r="L73" s="53"/>
    </row>
    <row r="74" spans="2:12">
      <c r="B74" s="528"/>
      <c r="C74" s="493"/>
      <c r="D74" s="519"/>
      <c r="E74" s="519"/>
      <c r="F74" s="480"/>
      <c r="G74" s="480" t="s">
        <v>808</v>
      </c>
      <c r="H74" s="480"/>
      <c r="I74" s="53" t="s">
        <v>106</v>
      </c>
      <c r="J74" s="195">
        <v>0</v>
      </c>
      <c r="K74" s="195">
        <v>0</v>
      </c>
      <c r="L74" s="53"/>
    </row>
    <row r="75" spans="2:12">
      <c r="B75" s="528"/>
      <c r="C75" s="493"/>
      <c r="D75" s="29" t="s">
        <v>809</v>
      </c>
      <c r="E75" s="29" t="s">
        <v>810</v>
      </c>
      <c r="F75" s="480" t="s">
        <v>811</v>
      </c>
      <c r="G75" s="480" t="s">
        <v>812</v>
      </c>
      <c r="H75" s="480"/>
      <c r="I75" s="56">
        <v>1</v>
      </c>
      <c r="J75" s="56">
        <v>1</v>
      </c>
      <c r="K75" s="56">
        <v>1</v>
      </c>
      <c r="L75" s="266"/>
    </row>
    <row r="76" spans="2:12">
      <c r="B76" s="528"/>
      <c r="C76" s="519"/>
      <c r="D76" s="29" t="s">
        <v>813</v>
      </c>
      <c r="E76" s="29" t="s">
        <v>814</v>
      </c>
      <c r="F76" s="480"/>
      <c r="G76" s="480" t="s">
        <v>815</v>
      </c>
      <c r="H76" s="480"/>
      <c r="I76" s="53">
        <v>0</v>
      </c>
      <c r="J76" s="53">
        <v>0</v>
      </c>
      <c r="K76" s="53">
        <v>0</v>
      </c>
      <c r="L76" s="266"/>
    </row>
    <row r="77" spans="2:12" ht="24" customHeight="1">
      <c r="B77" s="528"/>
      <c r="C77" s="518" t="s">
        <v>816</v>
      </c>
      <c r="D77" s="518" t="s">
        <v>817</v>
      </c>
      <c r="E77" s="518" t="s">
        <v>818</v>
      </c>
      <c r="F77" s="480" t="s">
        <v>819</v>
      </c>
      <c r="G77" s="480"/>
      <c r="H77" s="480"/>
      <c r="I77" s="523">
        <v>0.64</v>
      </c>
      <c r="J77" s="523">
        <v>0.74</v>
      </c>
      <c r="K77" s="523">
        <v>0.7</v>
      </c>
      <c r="L77" s="522"/>
    </row>
    <row r="78" spans="2:12">
      <c r="B78" s="529"/>
      <c r="C78" s="519"/>
      <c r="D78" s="519"/>
      <c r="E78" s="519"/>
      <c r="F78" s="480"/>
      <c r="G78" s="480"/>
      <c r="H78" s="480"/>
      <c r="I78" s="522"/>
      <c r="J78" s="522"/>
      <c r="K78" s="522"/>
      <c r="L78" s="522"/>
    </row>
    <row r="79" spans="2:12" ht="42" customHeight="1">
      <c r="B79" s="527" t="s">
        <v>820</v>
      </c>
      <c r="C79" s="518" t="s">
        <v>820</v>
      </c>
      <c r="D79" s="518" t="s">
        <v>821</v>
      </c>
      <c r="E79" s="518" t="s">
        <v>822</v>
      </c>
      <c r="F79" s="518" t="s">
        <v>823</v>
      </c>
      <c r="G79" s="518"/>
      <c r="H79" s="518"/>
      <c r="I79" s="518" t="s">
        <v>891</v>
      </c>
      <c r="J79" s="518"/>
      <c r="K79" s="518"/>
      <c r="L79" s="520"/>
    </row>
    <row r="80" spans="2:12" ht="15" customHeight="1">
      <c r="B80" s="528"/>
      <c r="C80" s="493"/>
      <c r="D80" s="519"/>
      <c r="E80" s="519"/>
      <c r="F80" s="519"/>
      <c r="G80" s="519"/>
      <c r="H80" s="519"/>
      <c r="I80" s="519"/>
      <c r="J80" s="519"/>
      <c r="K80" s="519"/>
      <c r="L80" s="521"/>
    </row>
    <row r="81" spans="2:12" ht="41.25" customHeight="1">
      <c r="B81" s="528"/>
      <c r="C81" s="493"/>
      <c r="D81" s="518" t="s">
        <v>824</v>
      </c>
      <c r="E81" s="518" t="s">
        <v>825</v>
      </c>
      <c r="F81" s="29" t="s">
        <v>826</v>
      </c>
      <c r="G81" s="29"/>
      <c r="H81" s="29"/>
      <c r="I81" s="517" t="s">
        <v>890</v>
      </c>
      <c r="J81" s="517"/>
      <c r="K81" s="517"/>
      <c r="L81" s="53"/>
    </row>
    <row r="82" spans="2:12" ht="41.25" customHeight="1">
      <c r="B82" s="528"/>
      <c r="C82" s="493"/>
      <c r="D82" s="519"/>
      <c r="E82" s="519"/>
      <c r="F82" s="29" t="s">
        <v>827</v>
      </c>
      <c r="G82" s="29"/>
      <c r="H82" s="29"/>
      <c r="I82" s="517" t="s">
        <v>889</v>
      </c>
      <c r="J82" s="517"/>
      <c r="K82" s="517"/>
      <c r="L82" s="53"/>
    </row>
    <row r="83" spans="2:12" ht="40.5" customHeight="1">
      <c r="B83" s="529"/>
      <c r="C83" s="519"/>
      <c r="D83" s="29" t="s">
        <v>828</v>
      </c>
      <c r="E83" s="29" t="s">
        <v>829</v>
      </c>
      <c r="F83" s="29" t="s">
        <v>830</v>
      </c>
      <c r="G83" s="29"/>
      <c r="H83" s="29"/>
      <c r="I83" s="517" t="s">
        <v>888</v>
      </c>
      <c r="J83" s="517"/>
      <c r="K83" s="517"/>
      <c r="L83" s="53"/>
    </row>
    <row r="84" spans="2:12">
      <c r="B84" s="287"/>
      <c r="C84" s="287"/>
      <c r="D84" s="287"/>
      <c r="E84" s="287"/>
      <c r="F84" s="287"/>
      <c r="G84" s="287"/>
      <c r="H84" s="287"/>
      <c r="I84" s="287"/>
      <c r="J84" s="287"/>
      <c r="K84" s="287"/>
      <c r="L84" s="396"/>
    </row>
    <row r="85" spans="2:12" s="1" customFormat="1" ht="25.5" customHeight="1">
      <c r="B85" s="485" t="s">
        <v>1060</v>
      </c>
      <c r="C85" s="485"/>
      <c r="D85" s="485"/>
      <c r="E85" s="485"/>
      <c r="F85" s="485"/>
      <c r="G85" s="485"/>
      <c r="H85" s="485"/>
      <c r="I85" s="485"/>
      <c r="J85" s="485"/>
      <c r="K85" s="485"/>
      <c r="L85" s="485"/>
    </row>
    <row r="86" spans="2:12" ht="13.8">
      <c r="B86" s="412" t="s">
        <v>1061</v>
      </c>
      <c r="C86" s="412"/>
      <c r="D86" s="412"/>
      <c r="E86" s="412"/>
      <c r="F86" s="412"/>
      <c r="G86" s="412"/>
      <c r="H86" s="412"/>
      <c r="I86" s="412"/>
      <c r="J86" s="412"/>
      <c r="K86" s="412"/>
      <c r="L86" s="412"/>
    </row>
  </sheetData>
  <mergeCells count="131">
    <mergeCell ref="F7:H8"/>
    <mergeCell ref="J7:J8"/>
    <mergeCell ref="K7:K8"/>
    <mergeCell ref="L7:L8"/>
    <mergeCell ref="F9:H9"/>
    <mergeCell ref="G26:H26"/>
    <mergeCell ref="F10:H10"/>
    <mergeCell ref="F11:H11"/>
    <mergeCell ref="F12:H12"/>
    <mergeCell ref="F14:F18"/>
    <mergeCell ref="G14:H14"/>
    <mergeCell ref="G15:H15"/>
    <mergeCell ref="G16:H16"/>
    <mergeCell ref="G17:H17"/>
    <mergeCell ref="G18:H18"/>
    <mergeCell ref="L46:L57"/>
    <mergeCell ref="G48:H49"/>
    <mergeCell ref="G50:H51"/>
    <mergeCell ref="F52:F57"/>
    <mergeCell ref="G52:H53"/>
    <mergeCell ref="G54:H55"/>
    <mergeCell ref="G56:H57"/>
    <mergeCell ref="G34:H35"/>
    <mergeCell ref="L34:L45"/>
    <mergeCell ref="G36:H37"/>
    <mergeCell ref="G38:H39"/>
    <mergeCell ref="F40:F45"/>
    <mergeCell ref="G40:H41"/>
    <mergeCell ref="G42:H43"/>
    <mergeCell ref="G44:H45"/>
    <mergeCell ref="F34:F39"/>
    <mergeCell ref="F46:F51"/>
    <mergeCell ref="G46:H47"/>
    <mergeCell ref="G64:H64"/>
    <mergeCell ref="G65:H65"/>
    <mergeCell ref="G66:H66"/>
    <mergeCell ref="F67:H67"/>
    <mergeCell ref="F68:H68"/>
    <mergeCell ref="F58:F60"/>
    <mergeCell ref="G58:H58"/>
    <mergeCell ref="G59:H59"/>
    <mergeCell ref="G60:H60"/>
    <mergeCell ref="F62:F63"/>
    <mergeCell ref="G62:H62"/>
    <mergeCell ref="G63:H63"/>
    <mergeCell ref="B7:B60"/>
    <mergeCell ref="B61:B78"/>
    <mergeCell ref="B79:B83"/>
    <mergeCell ref="C7:C18"/>
    <mergeCell ref="C19:C26"/>
    <mergeCell ref="C27:C33"/>
    <mergeCell ref="C34:C57"/>
    <mergeCell ref="C58:C60"/>
    <mergeCell ref="C62:C66"/>
    <mergeCell ref="C67:C70"/>
    <mergeCell ref="C71:C76"/>
    <mergeCell ref="C77:C78"/>
    <mergeCell ref="C79:C83"/>
    <mergeCell ref="D29:D33"/>
    <mergeCell ref="D22:D26"/>
    <mergeCell ref="D20:D21"/>
    <mergeCell ref="D14:D18"/>
    <mergeCell ref="D7:D8"/>
    <mergeCell ref="D64:D66"/>
    <mergeCell ref="D62:D63"/>
    <mergeCell ref="D58:D60"/>
    <mergeCell ref="D46:D57"/>
    <mergeCell ref="D34:D45"/>
    <mergeCell ref="E22:E26"/>
    <mergeCell ref="E29:E33"/>
    <mergeCell ref="E34:E45"/>
    <mergeCell ref="E46:E57"/>
    <mergeCell ref="E58:E60"/>
    <mergeCell ref="E7:E8"/>
    <mergeCell ref="I7:I8"/>
    <mergeCell ref="E14:E18"/>
    <mergeCell ref="E20:E21"/>
    <mergeCell ref="F27:H27"/>
    <mergeCell ref="F28:H28"/>
    <mergeCell ref="F29:F33"/>
    <mergeCell ref="G29:H29"/>
    <mergeCell ref="G30:H30"/>
    <mergeCell ref="G31:H31"/>
    <mergeCell ref="G32:H32"/>
    <mergeCell ref="G33:H33"/>
    <mergeCell ref="F19:H19"/>
    <mergeCell ref="F20:G21"/>
    <mergeCell ref="F22:F26"/>
    <mergeCell ref="G22:H22"/>
    <mergeCell ref="G23:H23"/>
    <mergeCell ref="G24:H24"/>
    <mergeCell ref="G25:H25"/>
    <mergeCell ref="L77:L78"/>
    <mergeCell ref="F69:F70"/>
    <mergeCell ref="G69:H69"/>
    <mergeCell ref="G70:H70"/>
    <mergeCell ref="F71:F74"/>
    <mergeCell ref="G71:H71"/>
    <mergeCell ref="G72:H72"/>
    <mergeCell ref="G73:H73"/>
    <mergeCell ref="I81:K81"/>
    <mergeCell ref="I77:I78"/>
    <mergeCell ref="F77:F78"/>
    <mergeCell ref="G77:H78"/>
    <mergeCell ref="J77:J78"/>
    <mergeCell ref="K77:K78"/>
    <mergeCell ref="G74:H74"/>
    <mergeCell ref="F75:F76"/>
    <mergeCell ref="G75:H75"/>
    <mergeCell ref="G76:H76"/>
    <mergeCell ref="E62:E63"/>
    <mergeCell ref="E64:E66"/>
    <mergeCell ref="E69:E70"/>
    <mergeCell ref="E71:E74"/>
    <mergeCell ref="E77:E78"/>
    <mergeCell ref="D81:D82"/>
    <mergeCell ref="D79:D80"/>
    <mergeCell ref="D77:D78"/>
    <mergeCell ref="D71:D74"/>
    <mergeCell ref="D69:D70"/>
    <mergeCell ref="B86:L86"/>
    <mergeCell ref="I83:K83"/>
    <mergeCell ref="I82:K82"/>
    <mergeCell ref="E79:E80"/>
    <mergeCell ref="F79:F80"/>
    <mergeCell ref="G79:G80"/>
    <mergeCell ref="H79:H80"/>
    <mergeCell ref="I79:K80"/>
    <mergeCell ref="L79:L80"/>
    <mergeCell ref="E81:E82"/>
    <mergeCell ref="B85:L85"/>
  </mergeCells>
  <pageMargins left="0.39370078740157483" right="0.39370078740157483" top="0.39370078740157483" bottom="0.39370078740157483" header="0.27559055118110237" footer="0.27559055118110237"/>
  <pageSetup paperSize="9" scale="87" fitToHeight="0" orientation="landscape" r:id="rId1"/>
  <rowBreaks count="2" manualBreakCount="2">
    <brk id="33" max="16383" man="1"/>
    <brk id="60"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6225E-1B99-4595-8B78-5A2006C7430D}">
  <sheetPr codeName="Sheet14">
    <pageSetUpPr fitToPage="1"/>
  </sheetPr>
  <dimension ref="B1:H29"/>
  <sheetViews>
    <sheetView showGridLines="0" zoomScale="90" zoomScaleNormal="90" workbookViewId="0">
      <pane ySplit="10" topLeftCell="A21" activePane="bottomLeft" state="frozenSplit"/>
      <selection pane="bottomLeft" activeCell="E28" sqref="E28"/>
    </sheetView>
  </sheetViews>
  <sheetFormatPr defaultColWidth="9.25" defaultRowHeight="12"/>
  <cols>
    <col min="1" max="1" width="3.25" style="13" customWidth="1"/>
    <col min="2" max="2" width="17.75" style="13" customWidth="1"/>
    <col min="3" max="3" width="11.75" style="13" customWidth="1"/>
    <col min="4" max="4" width="9.25" style="13"/>
    <col min="5" max="5" width="66.75" style="13" customWidth="1"/>
    <col min="6" max="7" width="20.5" style="13" customWidth="1"/>
    <col min="8" max="16384" width="9.25" style="13"/>
  </cols>
  <sheetData>
    <row r="1" spans="2:8" ht="60" customHeight="1"/>
    <row r="2" spans="2:8" ht="48.75" customHeight="1">
      <c r="B2" s="13" t="e" vm="2">
        <v>#VALUE!</v>
      </c>
    </row>
    <row r="3" spans="2:8" ht="15" customHeight="1"/>
    <row r="4" spans="2:8" ht="14.4">
      <c r="B4" s="12" t="s">
        <v>926</v>
      </c>
    </row>
    <row r="6" spans="2:8" ht="40.950000000000003" customHeight="1">
      <c r="B6" s="448" t="s">
        <v>911</v>
      </c>
      <c r="C6" s="448"/>
      <c r="D6" s="448"/>
      <c r="E6" s="448"/>
      <c r="F6" s="448"/>
      <c r="G6" s="448"/>
      <c r="H6" s="282"/>
    </row>
    <row r="8" spans="2:8" ht="14.4">
      <c r="B8" s="397" t="s">
        <v>831</v>
      </c>
      <c r="C8" s="397"/>
      <c r="D8" s="397"/>
      <c r="E8" s="397"/>
      <c r="F8" s="397"/>
      <c r="G8" s="397"/>
    </row>
    <row r="9" spans="2:8">
      <c r="B9" s="398"/>
      <c r="C9" s="398"/>
      <c r="D9" s="398"/>
      <c r="E9" s="398"/>
      <c r="F9" s="398"/>
      <c r="G9" s="398"/>
    </row>
    <row r="10" spans="2:8" ht="24">
      <c r="B10" s="389" t="s">
        <v>715</v>
      </c>
      <c r="C10" s="389" t="s">
        <v>832</v>
      </c>
      <c r="D10" s="389" t="s">
        <v>717</v>
      </c>
      <c r="E10" s="389" t="s">
        <v>833</v>
      </c>
      <c r="F10" s="389" t="s">
        <v>264</v>
      </c>
      <c r="G10" s="389" t="s">
        <v>834</v>
      </c>
    </row>
    <row r="11" spans="2:8" ht="24">
      <c r="B11" s="518" t="s">
        <v>835</v>
      </c>
      <c r="C11" s="29" t="s">
        <v>836</v>
      </c>
      <c r="D11" s="29" t="s">
        <v>721</v>
      </c>
      <c r="E11" s="29" t="s">
        <v>837</v>
      </c>
      <c r="F11" s="29" t="s">
        <v>271</v>
      </c>
      <c r="G11" s="29" t="s">
        <v>838</v>
      </c>
    </row>
    <row r="12" spans="2:8" ht="36">
      <c r="B12" s="493"/>
      <c r="C12" s="29" t="s">
        <v>839</v>
      </c>
      <c r="D12" s="29" t="s">
        <v>721</v>
      </c>
      <c r="E12" s="29" t="s">
        <v>840</v>
      </c>
      <c r="F12" s="29" t="s">
        <v>841</v>
      </c>
      <c r="G12" s="29" t="s">
        <v>842</v>
      </c>
    </row>
    <row r="13" spans="2:8" ht="24">
      <c r="B13" s="493"/>
      <c r="C13" s="29" t="s">
        <v>843</v>
      </c>
      <c r="D13" s="29" t="s">
        <v>721</v>
      </c>
      <c r="E13" s="29" t="s">
        <v>844</v>
      </c>
      <c r="F13" s="29" t="s">
        <v>841</v>
      </c>
      <c r="G13" s="29" t="s">
        <v>845</v>
      </c>
    </row>
    <row r="14" spans="2:8" ht="24">
      <c r="B14" s="493"/>
      <c r="C14" s="29" t="s">
        <v>846</v>
      </c>
      <c r="D14" s="29"/>
      <c r="E14" s="29" t="s">
        <v>847</v>
      </c>
      <c r="F14" s="29" t="s">
        <v>848</v>
      </c>
      <c r="G14" s="29" t="s">
        <v>849</v>
      </c>
    </row>
    <row r="15" spans="2:8" ht="135.6">
      <c r="B15" s="519"/>
      <c r="C15" s="29" t="s">
        <v>850</v>
      </c>
      <c r="D15" s="29" t="s">
        <v>851</v>
      </c>
      <c r="E15" s="29" t="s">
        <v>852</v>
      </c>
      <c r="F15" s="29" t="s">
        <v>853</v>
      </c>
      <c r="G15" s="29" t="s">
        <v>1062</v>
      </c>
    </row>
    <row r="16" spans="2:8" ht="157.80000000000001">
      <c r="B16" s="518" t="s">
        <v>854</v>
      </c>
      <c r="C16" s="29" t="s">
        <v>855</v>
      </c>
      <c r="D16" s="29"/>
      <c r="E16" s="29" t="s">
        <v>856</v>
      </c>
      <c r="F16" s="29" t="s">
        <v>857</v>
      </c>
      <c r="G16" s="29" t="s">
        <v>1063</v>
      </c>
    </row>
    <row r="17" spans="2:7" ht="36">
      <c r="B17" s="493"/>
      <c r="C17" s="29" t="s">
        <v>858</v>
      </c>
      <c r="D17" s="29"/>
      <c r="E17" s="29" t="s">
        <v>859</v>
      </c>
      <c r="F17" s="29" t="s">
        <v>860</v>
      </c>
      <c r="G17" s="29" t="s">
        <v>861</v>
      </c>
    </row>
    <row r="18" spans="2:7" ht="24">
      <c r="B18" s="493"/>
      <c r="C18" s="29" t="s">
        <v>862</v>
      </c>
      <c r="D18" s="29"/>
      <c r="E18" s="29" t="s">
        <v>863</v>
      </c>
      <c r="F18" s="29" t="s">
        <v>864</v>
      </c>
      <c r="G18" s="29" t="s">
        <v>865</v>
      </c>
    </row>
    <row r="19" spans="2:7" ht="144">
      <c r="B19" s="519"/>
      <c r="C19" s="29" t="s">
        <v>866</v>
      </c>
      <c r="D19" s="29"/>
      <c r="E19" s="29" t="s">
        <v>867</v>
      </c>
      <c r="F19" s="29" t="s">
        <v>853</v>
      </c>
      <c r="G19" s="29" t="s">
        <v>868</v>
      </c>
    </row>
    <row r="20" spans="2:7" ht="252">
      <c r="B20" s="518" t="s">
        <v>869</v>
      </c>
      <c r="C20" s="29" t="s">
        <v>870</v>
      </c>
      <c r="D20" s="29"/>
      <c r="E20" s="29" t="s">
        <v>871</v>
      </c>
      <c r="F20" s="29" t="s">
        <v>857</v>
      </c>
      <c r="G20" s="29" t="s">
        <v>872</v>
      </c>
    </row>
    <row r="21" spans="2:7" ht="72">
      <c r="B21" s="493"/>
      <c r="C21" s="29" t="s">
        <v>873</v>
      </c>
      <c r="D21" s="29"/>
      <c r="E21" s="29" t="s">
        <v>874</v>
      </c>
      <c r="F21" s="29" t="s">
        <v>857</v>
      </c>
      <c r="G21" s="29" t="s">
        <v>875</v>
      </c>
    </row>
    <row r="22" spans="2:7" ht="252">
      <c r="B22" s="519"/>
      <c r="C22" s="29" t="s">
        <v>876</v>
      </c>
      <c r="D22" s="29"/>
      <c r="E22" s="29" t="s">
        <v>877</v>
      </c>
      <c r="F22" s="29" t="s">
        <v>853</v>
      </c>
      <c r="G22" s="29" t="s">
        <v>878</v>
      </c>
    </row>
    <row r="23" spans="2:7" ht="36">
      <c r="B23" s="518" t="s">
        <v>879</v>
      </c>
      <c r="C23" s="29" t="s">
        <v>880</v>
      </c>
      <c r="D23" s="29"/>
      <c r="E23" s="29" t="s">
        <v>881</v>
      </c>
      <c r="F23" s="29" t="s">
        <v>882</v>
      </c>
      <c r="G23" s="29" t="s">
        <v>883</v>
      </c>
    </row>
    <row r="24" spans="2:7" ht="96">
      <c r="B24" s="519"/>
      <c r="C24" s="29" t="s">
        <v>884</v>
      </c>
      <c r="D24" s="29"/>
      <c r="E24" s="29" t="s">
        <v>885</v>
      </c>
      <c r="F24" s="29" t="s">
        <v>853</v>
      </c>
      <c r="G24" s="29" t="s">
        <v>917</v>
      </c>
    </row>
    <row r="26" spans="2:7" ht="13.8">
      <c r="B26" s="13" t="s">
        <v>1064</v>
      </c>
      <c r="G26" s="399"/>
    </row>
    <row r="27" spans="2:7" ht="13.8">
      <c r="B27" s="13" t="s">
        <v>1065</v>
      </c>
      <c r="G27" s="399"/>
    </row>
    <row r="28" spans="2:7" ht="13.8">
      <c r="B28" s="13" t="s">
        <v>1066</v>
      </c>
      <c r="G28" s="399"/>
    </row>
    <row r="29" spans="2:7" ht="13.8">
      <c r="B29" s="13" t="s">
        <v>1067</v>
      </c>
      <c r="G29" s="399"/>
    </row>
  </sheetData>
  <mergeCells count="5">
    <mergeCell ref="B11:B15"/>
    <mergeCell ref="B16:B19"/>
    <mergeCell ref="B20:B22"/>
    <mergeCell ref="B23:B24"/>
    <mergeCell ref="B6:G6"/>
  </mergeCells>
  <pageMargins left="0.39370078740157483" right="0.39370078740157483" top="0.39370078740157483" bottom="0.39370078740157483" header="0.27559055118110237" footer="0.27559055118110237"/>
  <pageSetup paperSize="9" scale="8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DF3E7-9849-4717-A514-860F10B094A9}">
  <sheetPr codeName="Sheet60">
    <pageSetUpPr fitToPage="1"/>
  </sheetPr>
  <dimension ref="B1:C71"/>
  <sheetViews>
    <sheetView showGridLines="0" zoomScale="90" zoomScaleNormal="90" workbookViewId="0">
      <pane ySplit="8" topLeftCell="A9" activePane="bottomLeft" state="frozenSplit"/>
      <selection pane="bottomLeft" activeCell="B4" sqref="B4:C4"/>
    </sheetView>
  </sheetViews>
  <sheetFormatPr defaultColWidth="8.75" defaultRowHeight="12"/>
  <cols>
    <col min="1" max="1" width="3.125" style="1" customWidth="1"/>
    <col min="2" max="2" width="22.125" style="1" customWidth="1"/>
    <col min="3" max="3" width="71.5" style="1" bestFit="1" customWidth="1"/>
    <col min="4" max="16384" width="8.75" style="1"/>
  </cols>
  <sheetData>
    <row r="1" spans="2:3" ht="21.75" customHeight="1"/>
    <row r="2" spans="2:3" ht="48.75" customHeight="1">
      <c r="B2" s="1" t="e" vm="1">
        <v>#VALUE!</v>
      </c>
      <c r="C2" s="1" t="s">
        <v>913</v>
      </c>
    </row>
    <row r="3" spans="2:3" ht="15" customHeight="1"/>
    <row r="4" spans="2:3" ht="14.4">
      <c r="B4" s="12" t="s">
        <v>925</v>
      </c>
    </row>
    <row r="6" spans="2:3">
      <c r="B6" s="3" t="s">
        <v>0</v>
      </c>
    </row>
    <row r="8" spans="2:3" ht="27" customHeight="1">
      <c r="B8" s="4" t="s">
        <v>1</v>
      </c>
      <c r="C8" s="4" t="s">
        <v>2</v>
      </c>
    </row>
    <row r="9" spans="2:3">
      <c r="B9" s="401" t="s">
        <v>3</v>
      </c>
      <c r="C9" s="5" t="s">
        <v>4</v>
      </c>
    </row>
    <row r="10" spans="2:3">
      <c r="B10" s="402"/>
      <c r="C10" s="5" t="s">
        <v>5</v>
      </c>
    </row>
    <row r="11" spans="2:3">
      <c r="B11" s="402"/>
      <c r="C11" s="5" t="s">
        <v>6</v>
      </c>
    </row>
    <row r="12" spans="2:3">
      <c r="B12" s="402"/>
      <c r="C12" s="5" t="s">
        <v>7</v>
      </c>
    </row>
    <row r="13" spans="2:3">
      <c r="B13" s="402"/>
      <c r="C13" s="5" t="s">
        <v>8</v>
      </c>
    </row>
    <row r="14" spans="2:3">
      <c r="B14" s="402"/>
      <c r="C14" s="5" t="s">
        <v>921</v>
      </c>
    </row>
    <row r="15" spans="2:3">
      <c r="B15" s="402"/>
      <c r="C15" s="5" t="s">
        <v>9</v>
      </c>
    </row>
    <row r="16" spans="2:3">
      <c r="B16" s="402"/>
      <c r="C16" s="5" t="s">
        <v>10</v>
      </c>
    </row>
    <row r="17" spans="2:3">
      <c r="B17" s="401" t="s">
        <v>11</v>
      </c>
      <c r="C17" s="5" t="s">
        <v>12</v>
      </c>
    </row>
    <row r="18" spans="2:3">
      <c r="B18" s="402"/>
      <c r="C18" s="5" t="s">
        <v>13</v>
      </c>
    </row>
    <row r="19" spans="2:3">
      <c r="B19" s="402"/>
      <c r="C19" s="5" t="s">
        <v>14</v>
      </c>
    </row>
    <row r="20" spans="2:3">
      <c r="B20" s="402"/>
      <c r="C20" s="5" t="s">
        <v>15</v>
      </c>
    </row>
    <row r="21" spans="2:3">
      <c r="B21" s="402"/>
      <c r="C21" s="5" t="s">
        <v>16</v>
      </c>
    </row>
    <row r="22" spans="2:3">
      <c r="B22" s="401" t="s">
        <v>17</v>
      </c>
      <c r="C22" s="5" t="s">
        <v>18</v>
      </c>
    </row>
    <row r="23" spans="2:3">
      <c r="B23" s="402"/>
      <c r="C23" s="5" t="s">
        <v>19</v>
      </c>
    </row>
    <row r="24" spans="2:3">
      <c r="B24" s="401" t="s">
        <v>20</v>
      </c>
      <c r="C24" s="5" t="s">
        <v>21</v>
      </c>
    </row>
    <row r="25" spans="2:3">
      <c r="B25" s="402"/>
      <c r="C25" s="5" t="s">
        <v>22</v>
      </c>
    </row>
    <row r="26" spans="2:3">
      <c r="B26" s="402"/>
      <c r="C26" s="5" t="s">
        <v>23</v>
      </c>
    </row>
    <row r="27" spans="2:3">
      <c r="B27" s="401" t="s">
        <v>24</v>
      </c>
      <c r="C27" s="5" t="s">
        <v>25</v>
      </c>
    </row>
    <row r="28" spans="2:3">
      <c r="B28" s="402"/>
      <c r="C28" s="5" t="s">
        <v>26</v>
      </c>
    </row>
    <row r="29" spans="2:3">
      <c r="B29" s="402"/>
      <c r="C29" s="5" t="s">
        <v>27</v>
      </c>
    </row>
    <row r="30" spans="2:3">
      <c r="B30" s="401" t="s">
        <v>28</v>
      </c>
      <c r="C30" s="5" t="s">
        <v>29</v>
      </c>
    </row>
    <row r="31" spans="2:3">
      <c r="B31" s="402"/>
      <c r="C31" s="5" t="s">
        <v>30</v>
      </c>
    </row>
    <row r="32" spans="2:3">
      <c r="B32" s="401" t="s">
        <v>31</v>
      </c>
      <c r="C32" s="5" t="s">
        <v>32</v>
      </c>
    </row>
    <row r="33" spans="2:3">
      <c r="B33" s="402"/>
      <c r="C33" s="5" t="s">
        <v>922</v>
      </c>
    </row>
    <row r="34" spans="2:3">
      <c r="B34" s="401" t="s">
        <v>33</v>
      </c>
      <c r="C34" s="5" t="s">
        <v>34</v>
      </c>
    </row>
    <row r="35" spans="2:3">
      <c r="B35" s="402"/>
      <c r="C35" s="5" t="s">
        <v>35</v>
      </c>
    </row>
    <row r="36" spans="2:3">
      <c r="B36" s="402"/>
      <c r="C36" s="5" t="s">
        <v>36</v>
      </c>
    </row>
    <row r="37" spans="2:3">
      <c r="B37" s="402"/>
      <c r="C37" s="5" t="s">
        <v>923</v>
      </c>
    </row>
    <row r="38" spans="2:3">
      <c r="B38" s="402"/>
      <c r="C38" s="5" t="s">
        <v>37</v>
      </c>
    </row>
    <row r="39" spans="2:3">
      <c r="B39" s="402"/>
      <c r="C39" s="5" t="s">
        <v>38</v>
      </c>
    </row>
    <row r="40" spans="2:3">
      <c r="B40" s="402"/>
      <c r="C40" s="5" t="s">
        <v>39</v>
      </c>
    </row>
    <row r="41" spans="2:3">
      <c r="B41" s="401" t="s">
        <v>40</v>
      </c>
      <c r="C41" s="5" t="s">
        <v>41</v>
      </c>
    </row>
    <row r="42" spans="2:3">
      <c r="B42" s="402"/>
      <c r="C42" s="5" t="s">
        <v>42</v>
      </c>
    </row>
    <row r="43" spans="2:3">
      <c r="B43" s="402"/>
      <c r="C43" s="5" t="s">
        <v>924</v>
      </c>
    </row>
    <row r="44" spans="2:3">
      <c r="B44" s="402"/>
      <c r="C44" s="5" t="s">
        <v>43</v>
      </c>
    </row>
    <row r="45" spans="2:3">
      <c r="B45" s="401" t="s">
        <v>44</v>
      </c>
      <c r="C45" s="5" t="s">
        <v>45</v>
      </c>
    </row>
    <row r="46" spans="2:3">
      <c r="B46" s="402"/>
      <c r="C46" s="5" t="s">
        <v>46</v>
      </c>
    </row>
    <row r="47" spans="2:3">
      <c r="B47" s="402"/>
      <c r="C47" s="5" t="s">
        <v>47</v>
      </c>
    </row>
    <row r="48" spans="2:3">
      <c r="B48" s="402"/>
      <c r="C48" s="5" t="s">
        <v>48</v>
      </c>
    </row>
    <row r="49" spans="2:3">
      <c r="B49" s="401" t="s">
        <v>49</v>
      </c>
      <c r="C49" s="5" t="s">
        <v>50</v>
      </c>
    </row>
    <row r="50" spans="2:3">
      <c r="B50" s="402"/>
      <c r="C50" s="5" t="s">
        <v>51</v>
      </c>
    </row>
    <row r="51" spans="2:3">
      <c r="B51" s="402"/>
      <c r="C51" s="5" t="s">
        <v>52</v>
      </c>
    </row>
    <row r="52" spans="2:3">
      <c r="B52" s="402"/>
      <c r="C52" s="5" t="s">
        <v>53</v>
      </c>
    </row>
    <row r="53" spans="2:3">
      <c r="B53" s="402"/>
      <c r="C53" s="5" t="s">
        <v>54</v>
      </c>
    </row>
    <row r="54" spans="2:3">
      <c r="B54" s="402"/>
      <c r="C54" s="5" t="s">
        <v>55</v>
      </c>
    </row>
    <row r="55" spans="2:3">
      <c r="B55" s="402"/>
      <c r="C55" s="5" t="s">
        <v>56</v>
      </c>
    </row>
    <row r="56" spans="2:3">
      <c r="B56" s="402"/>
      <c r="C56" s="5" t="s">
        <v>57</v>
      </c>
    </row>
    <row r="57" spans="2:3">
      <c r="B57" s="402"/>
      <c r="C57" s="5" t="s">
        <v>58</v>
      </c>
    </row>
    <row r="58" spans="2:3">
      <c r="B58" s="402"/>
      <c r="C58" s="5" t="s">
        <v>59</v>
      </c>
    </row>
    <row r="59" spans="2:3">
      <c r="B59" s="402"/>
      <c r="C59" s="5" t="s">
        <v>60</v>
      </c>
    </row>
    <row r="60" spans="2:3">
      <c r="B60" s="402"/>
      <c r="C60" s="5" t="s">
        <v>61</v>
      </c>
    </row>
    <row r="61" spans="2:3">
      <c r="B61" s="402"/>
      <c r="C61" s="5" t="s">
        <v>62</v>
      </c>
    </row>
    <row r="62" spans="2:3">
      <c r="B62" s="402"/>
      <c r="C62" s="5" t="s">
        <v>63</v>
      </c>
    </row>
    <row r="63" spans="2:3">
      <c r="B63" s="402"/>
      <c r="C63" s="5" t="s">
        <v>64</v>
      </c>
    </row>
    <row r="64" spans="2:3">
      <c r="B64" s="403"/>
      <c r="C64" s="6" t="s">
        <v>65</v>
      </c>
    </row>
    <row r="65" spans="2:3" s="8" customFormat="1">
      <c r="B65" s="6" t="s">
        <v>714</v>
      </c>
      <c r="C65" s="7"/>
    </row>
    <row r="66" spans="2:3" s="8" customFormat="1">
      <c r="B66" s="9" t="s">
        <v>66</v>
      </c>
      <c r="C66" s="10"/>
    </row>
    <row r="69" spans="2:3" ht="14.4">
      <c r="B69" s="2" t="s">
        <v>918</v>
      </c>
    </row>
    <row r="70" spans="2:3">
      <c r="B70" s="11" t="s">
        <v>919</v>
      </c>
    </row>
    <row r="71" spans="2:3">
      <c r="B71" s="11" t="s">
        <v>920</v>
      </c>
    </row>
  </sheetData>
  <mergeCells count="11">
    <mergeCell ref="B9:B16"/>
    <mergeCell ref="B17:B21"/>
    <mergeCell ref="B30:B31"/>
    <mergeCell ref="B32:B33"/>
    <mergeCell ref="B34:B40"/>
    <mergeCell ref="B49:B64"/>
    <mergeCell ref="B41:B44"/>
    <mergeCell ref="B45:B48"/>
    <mergeCell ref="B22:B23"/>
    <mergeCell ref="B24:B26"/>
    <mergeCell ref="B27:B29"/>
  </mergeCells>
  <hyperlinks>
    <hyperlink ref="B70" r:id="rId1" xr:uid="{DA816262-1E1A-4FB5-B0FD-0FBE505BFBF5}"/>
    <hyperlink ref="B71" r:id="rId2" xr:uid="{DBB3593F-97DB-458A-96B7-7F33BAEBC7EB}"/>
    <hyperlink ref="B65" location="EPRA!B11" tooltip="Click to jump to this table" display="EPRA" xr:uid="{3CCC520D-1D4D-467C-BF8D-7D92E0E8DCC0}"/>
    <hyperlink ref="B66" location="SASB!B7" tooltip="Click to jump to this table" display="SASB" xr:uid="{9DE060B7-9281-49E2-8DFB-38126B82F9A3}"/>
    <hyperlink ref="C9" location="'GHG'!$B$6" tooltip="Click to jump to this table" display="SBTi, Net Zero targets and greenhouse gas intensity" xr:uid="{F23EC3D7-11C5-41A4-B9B0-5477FDB60606}"/>
    <hyperlink ref="C10" location="'GHG'!$B$42" tooltip="Click to jump to this table" display="Developments carbon performance" xr:uid="{77AF6C96-A2C8-4AB6-B9DF-7C5F69728D38}"/>
    <hyperlink ref="C11" location="'GHG'!$B$85" tooltip="Click to jump to this table" display="Development pipeline Embodied Carbon Performance" xr:uid="{769B0364-7585-40CF-9B84-5F3C819A7F85}"/>
    <hyperlink ref="C12" location="'GHG'!$B$107" tooltip="Click to jump to this table" display="Total direct and indirect (Scope 1, 2 and 3) greenhouse gas emissions - Location based" xr:uid="{563FC6E4-9270-475A-A388-64A2D470D17F}"/>
    <hyperlink ref="C13" location="'GHG'!$B$165" tooltip="Click to jump to this table" display="Total direct and indirect (Scope 1, 2 and 3) greenhouse gas emissions - Market based" xr:uid="{C3A03986-20C2-41AD-BBB9-D7FA593DB067}"/>
    <hyperlink ref="C14" location="'GHG'!$B$223" tooltip="Click to jump to this table" display="Like-for-like total direct and indirect (scopes 1, 2 and 3) landlord-influenced greenhouse gas emissions" xr:uid="{801BB098-AC0A-4B68-8205-D7BB79F16EE6}"/>
    <hyperlink ref="C15" location="'GHG'!$B$252" tooltip="Click to jump to this table" display="Indirect (Scope 3) value chain greenhouse gas emissions" xr:uid="{5464520F-F895-4D42-9C3E-7A0C9EA3CA38}"/>
    <hyperlink ref="C16" location="'GHG'!$B$298" tooltip="Click to jump to this table" display="Total greenhouse gas emissions by gas" xr:uid="{91DAF4A8-F7B6-4D18-8E94-A9D2290986FA}"/>
    <hyperlink ref="C17" location="'Energy'!$B$6" tooltip="Click to jump to this table" display="Building energy target and intensity" xr:uid="{D7A5E6C4-F109-474C-8C7C-EF831482F211}"/>
    <hyperlink ref="C18" location="'Energy'!$B$31" tooltip="Click to jump to this table" display="Total electricity consumption" xr:uid="{7E1A0E0A-53AB-41E4-A9C2-EA5773C6EFC5}"/>
    <hyperlink ref="C19" location="'Energy'!$B$57" tooltip="Click to jump to this table" display="Total fuel consumption" xr:uid="{E74F2F21-0BB5-4B03-B027-CD04729DB079}"/>
    <hyperlink ref="C20" location="'Energy'!$B$85" tooltip="Click to jump to this table" display="Like-for-like total electricity and fuel consumption" xr:uid="{48AD6DB0-D2F1-4784-9ED4-D52B84462B66}"/>
    <hyperlink ref="C21" location="'Energy'!$B$105" tooltip="Click to jump to this table" display="Total energy consumed and generated on site" xr:uid="{4F93B290-9024-47BE-8003-4E230054AD31}"/>
    <hyperlink ref="C22" location="'Certifications'!$B$6" tooltip="Click to jump to this table" display="Sustainability Ratings" xr:uid="{77E7FEE5-20F3-4AB5-ADBF-B43986406CC7}"/>
    <hyperlink ref="C23" location="'Certifications'!$B$48" tooltip="Click to jump to this table" display="Energy Performance Certificates (EPC)" xr:uid="{7D62A74E-78AA-45D3-8922-F06BF14337AF}"/>
    <hyperlink ref="C24" location="'Water'!$B$6" tooltip="Click to jump to this table" display="Total water consumption" xr:uid="{C85F86D2-5EA7-4903-BD57-8F8DFCA06B48}"/>
    <hyperlink ref="C25" location="'Water'!$B$24" tooltip="Click to jump to this table" display="Like-for-like total water consumption" xr:uid="{635F0E17-F0CA-446F-8788-585EBDA4395E}"/>
    <hyperlink ref="C26" location="'Water'!$B$39" tooltip="Click to jump to this table" display="Building water target and intensity" xr:uid="{A84C8CB7-098A-4B45-BD72-A0159455F42C}"/>
    <hyperlink ref="C27" location="'Waste'!$B$6" tooltip="Click to jump to this table" display="Waste management – managed portfolio and corporate" xr:uid="{648A19B2-02D8-4F3A-A4EE-B462C1129F1E}"/>
    <hyperlink ref="C28" location="'Waste'!$B$40" tooltip="Click to jump to this table" display="Like-for-like waste management - managed portfolio" xr:uid="{B0D02ABA-CA5C-436A-AB20-2D6B1FEFB9B7}"/>
    <hyperlink ref="C29" location="'Waste'!$B$64" tooltip="Click to jump to this table" display="Waste management - developments" xr:uid="{78F2853B-0CB6-49FB-8FE3-C754A0E4C4CF}"/>
    <hyperlink ref="C30" location="'Env Compliance &amp; TCFD'!$B$6" tooltip="Click to jump to this table" display="Environmental Compliance" xr:uid="{D6A6CB69-4B5E-4484-994F-9ED3E52F516C}"/>
    <hyperlink ref="C31" location="'Env Compliance &amp; TCFD'!$B$20" tooltip="Click to jump to this table" display="TCFD metrics" xr:uid="{F4F27F70-26CE-440C-A687-FD4620CDAF4E}"/>
    <hyperlink ref="C32" location="'Biodiversity'!$B$6" tooltip="Click to jump to this table" display="Developments biodiversity" xr:uid="{D043A6B1-DA9E-42F3-848A-07602A22C4ED}"/>
    <hyperlink ref="C33" location="'Biodiversity'!$B$24" tooltip="Click to jump to this table" display="Proportion of managed assets with Biodiversity Action Plans" xr:uid="{7F97B2D0-CA57-46DC-A1C7-CEB96AF1EC97}"/>
    <hyperlink ref="C34" location="'Social Impact'!$B$6" tooltip="Click to jump to this table" display="Local community engagement" xr:uid="{A9CD4236-39C4-49B1-8FDF-86F9D477328F}"/>
    <hyperlink ref="C35" location="'Social Impact'!$B$17" tooltip="Click to jump to this table" display="Supporting employment - Bright Lights" xr:uid="{9CF19046-60B6-4378-B1F6-3B27B77D7F65}"/>
    <hyperlink ref="C36" location="'Social Impact'!$B$36" tooltip="Click to jump to this table" display="Supporting education" xr:uid="{BE38AAAB-E9E9-4AB8-BB51-F7BE3333EEAC}"/>
    <hyperlink ref="C37" location="'Social Impact'!$B$45" tooltip="Click to jump to this table" display="Social impact investment - B4SI Methodology" xr:uid="{DD806820-5829-4E78-A353-E029D4CE0382}"/>
    <hyperlink ref="C38" location="'Social Impact'!$B$62" tooltip="Click to jump to this table" display="Social value" xr:uid="{D6934AEB-20DB-4FDC-84BA-1C9156F5F72A}"/>
    <hyperlink ref="C39" location="'Social Impact'!$B$99" tooltip="Click to jump to this table" display="Volunteering" xr:uid="{87129D1B-561C-4D0B-AD1D-184AF3EDE1D2}"/>
    <hyperlink ref="C40" location="'Social Impact'!$B$111" tooltip="Click to jump to this table" display="Community contributions through planning and development" xr:uid="{DF52C52B-620F-434A-A171-F97F9632BD5B}"/>
    <hyperlink ref="C41" location="'Suppliers'!$B$6" tooltip="Click to jump to this table" display="Considerate Constructors Scheme" xr:uid="{4E510216-2935-4919-A81A-0B118DBFF1DB}"/>
    <hyperlink ref="C42" location="'Suppliers'!$B$18" tooltip="Click to jump to this table" display="Supplier workforce paid at least Living Wage Foundation rate" xr:uid="{EA539CCE-2588-4B03-8AB4-13E41D380459}"/>
    <hyperlink ref="C43" location="'Suppliers'!$B$31" tooltip="Click to jump to this table" display="Local and SME spend - developmentsa" xr:uid="{B4EA0E5A-D591-49B6-959B-8B4D372EDDCF}"/>
    <hyperlink ref="C44" location="'Suppliers'!$B$43" tooltip="Click to jump to this table" display="Prompt payment" xr:uid="{7D0640D6-5D54-4A74-97C2-3BC6865B7F1C}"/>
    <hyperlink ref="C45" location="'Health &amp; Safety'!$B$6" tooltip="Click to jump to this table" display="Accidents - managed portfolio and corporate" xr:uid="{E65A3A5D-4583-44B9-8250-23C0D73FDD9B}"/>
    <hyperlink ref="C46" location="'Health &amp; Safety'!$B$35" tooltip="Click to jump to this table" display="Accidents - developments" xr:uid="{0524ED26-F899-4415-8B1E-78C0E1906CEC}"/>
    <hyperlink ref="C47" location="'Health &amp; Safety'!$B$49" tooltip="Click to jump to this table" display="Health and safety - compliance" xr:uid="{4996DC3B-97D4-4C62-8E4E-8C4B53060F55}"/>
    <hyperlink ref="C48" location="'Health &amp; Safety'!$B$65" tooltip="Click to jump to this table" display="Lost working days" xr:uid="{15459593-0417-410F-B5AD-9C174F2B87DF}"/>
    <hyperlink ref="C49" location="'People'!$B$6" tooltip="Click to jump to this table" display="Employment" xr:uid="{DC4789D3-80E8-4012-A584-E9B9D5E31E2F}"/>
    <hyperlink ref="C50" location="'People'!$B$20" tooltip="Click to jump to this table" display="New employees" xr:uid="{E6984918-9665-4579-A31D-AE378BD6E0CF}"/>
    <hyperlink ref="C51" location="'People'!$B$45" tooltip="Click to jump to this table" display="Employee turnover" xr:uid="{A823078C-ED1F-44E7-BF4C-537E0D701F77}"/>
    <hyperlink ref="C52" location="'People'!$B$71" tooltip="Click to jump to this table" display="Salary and remuneration" xr:uid="{07A48A1E-82E6-4E18-8494-1901CA506ED8}"/>
    <hyperlink ref="C53" location="'People'!$B$92" tooltip="Click to jump to this table" display="Gender pay gap" xr:uid="{F8BBD8A2-8C59-4FC6-A14E-D59ACFBCB5F0}"/>
    <hyperlink ref="C54" location="'People'!$B$126" tooltip="Click to jump to this table" display="Ethnicity Pay Gap" xr:uid="{4BA3EBF1-4318-4153-9FBB-F1807C4BD499}"/>
    <hyperlink ref="C55" location="'People'!$B$161" tooltip="Click to jump to this table" display="CEO to employee pay ratio" xr:uid="{021A0CAE-DF46-45EA-B306-915C106408AE}"/>
    <hyperlink ref="C56" location="'People'!$B$170" tooltip="Click to jump to this table" display="Diversity - gender" xr:uid="{0C24A7CE-6793-4AD8-BDD6-8A1B847F6B5E}"/>
    <hyperlink ref="C57" location="'People'!$B$184" tooltip="Click to jump to this table" display="Diversity - age" xr:uid="{1CAB85E3-D29E-4C00-AADF-C682DF360FC4}"/>
    <hyperlink ref="C58" location="'People'!$B$199" tooltip="Click to jump to this table" display="Diversity - ethnicity" xr:uid="{81966809-52EC-4012-87DF-9E04EC8D53C9}"/>
    <hyperlink ref="C59" location="'People'!$B$212" tooltip="Click to jump to this table" display="Diversity - Sexual Orientation" xr:uid="{3A9AF4EF-C6E8-42DE-8E8D-E242DAED6BD8}"/>
    <hyperlink ref="C60" location="'People'!$B$224" tooltip="Click to jump to this table" display="Diversity - Disability" xr:uid="{8AB74B4E-8290-400C-8814-F3C9728BEC1F}"/>
    <hyperlink ref="C61" location="'People'!$B$236" tooltip="Click to jump to this table" display="Diversity - Social Mobility" xr:uid="{DB171C06-9DD6-44F4-BBA5-654D0356FABF}"/>
    <hyperlink ref="C62" location="'People'!$B$249" tooltip="Click to jump to this table" display="Employee training - average hours" xr:uid="{5BB352AF-097C-4A7A-B6E5-D22F35F981C7}"/>
    <hyperlink ref="C63" location="'People'!$B$264" tooltip="Click to jump to this table" display="Employee training - proportion by category" xr:uid="{1A676ABF-E119-4679-8E7E-2081D6DA631B}"/>
    <hyperlink ref="C64" location="'People'!$B$282" tooltip="Click to jump to this table" display="Annual performance review" xr:uid="{247DAC94-8DAE-45E6-9468-557918F27891}"/>
  </hyperlinks>
  <pageMargins left="0.70866141732283472" right="0.70866141732283472" top="0.74803149606299213" bottom="0.74803149606299213" header="0.31496062992125984" footer="0.31496062992125984"/>
  <pageSetup paperSize="8" scale="7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94A9B-8413-4A03-A840-D7BD7B64A1E0}">
  <sheetPr codeName="Sheet1">
    <pageSetUpPr fitToPage="1"/>
  </sheetPr>
  <dimension ref="B1:O310"/>
  <sheetViews>
    <sheetView showGridLines="0" zoomScale="90" zoomScaleNormal="90" workbookViewId="0">
      <pane ySplit="5" topLeftCell="A229" activePane="bottomLeft" state="frozenSplit"/>
      <selection pane="bottomLeft" activeCell="B4" sqref="B4"/>
    </sheetView>
  </sheetViews>
  <sheetFormatPr defaultColWidth="9.25" defaultRowHeight="12"/>
  <cols>
    <col min="1" max="1" width="3.125" style="13" customWidth="1"/>
    <col min="2" max="2" width="43.5" style="13" customWidth="1"/>
    <col min="3" max="3" width="29" style="13" customWidth="1"/>
    <col min="4" max="4" width="15.125" style="13" customWidth="1"/>
    <col min="5" max="5" width="15" style="13" bestFit="1" customWidth="1"/>
    <col min="6" max="6" width="18.75" style="13" customWidth="1"/>
    <col min="7" max="9" width="11.125" style="13" customWidth="1"/>
    <col min="10" max="10" width="10.125" style="13" customWidth="1"/>
    <col min="11" max="11" width="10.5" style="13" customWidth="1"/>
    <col min="12" max="12" width="12.5" style="13" customWidth="1"/>
    <col min="13" max="13" width="9.25" style="13"/>
    <col min="14" max="15" width="9.5" style="13" customWidth="1"/>
    <col min="16" max="16384" width="9.25" style="13"/>
  </cols>
  <sheetData>
    <row r="1" spans="2:9" ht="60" customHeight="1"/>
    <row r="2" spans="2:9" ht="48.75" customHeight="1">
      <c r="B2" s="13" t="e" vm="1">
        <v>#VALUE!</v>
      </c>
    </row>
    <row r="3" spans="2:9" ht="15" customHeight="1"/>
    <row r="4" spans="2:9" ht="14.4">
      <c r="B4" s="12" t="s">
        <v>925</v>
      </c>
    </row>
    <row r="6" spans="2:9">
      <c r="B6" s="14" t="s">
        <v>67</v>
      </c>
    </row>
    <row r="7" spans="2:9" ht="203.25" customHeight="1">
      <c r="B7" s="404" t="s">
        <v>892</v>
      </c>
      <c r="C7" s="404"/>
      <c r="D7" s="404"/>
      <c r="E7" s="404"/>
      <c r="F7" s="404"/>
      <c r="G7" s="404"/>
      <c r="H7" s="404"/>
      <c r="I7" s="404"/>
    </row>
    <row r="8" spans="2:9">
      <c r="B8" s="404"/>
      <c r="C8" s="404"/>
      <c r="D8" s="404"/>
      <c r="E8" s="404"/>
      <c r="F8" s="404"/>
      <c r="G8" s="404"/>
      <c r="H8" s="404"/>
      <c r="I8" s="404"/>
    </row>
    <row r="9" spans="2:9">
      <c r="D9" s="16"/>
      <c r="E9" s="16"/>
      <c r="F9" s="16"/>
      <c r="G9" s="16"/>
      <c r="H9" s="16" t="s">
        <v>68</v>
      </c>
    </row>
    <row r="10" spans="2:9" ht="24">
      <c r="B10" s="412"/>
      <c r="C10" s="412"/>
      <c r="D10" s="16" t="s">
        <v>69</v>
      </c>
      <c r="E10" s="16">
        <v>2025</v>
      </c>
      <c r="F10" s="16" t="s">
        <v>70</v>
      </c>
      <c r="G10" s="16">
        <v>2024</v>
      </c>
      <c r="H10" s="16">
        <v>2020</v>
      </c>
    </row>
    <row r="11" spans="2:9" ht="14.4">
      <c r="B11" s="17" t="s">
        <v>71</v>
      </c>
      <c r="C11" s="17"/>
      <c r="D11" s="17"/>
      <c r="E11" s="17"/>
      <c r="F11" s="17"/>
      <c r="G11" s="17"/>
      <c r="H11" s="17"/>
      <c r="I11" s="18"/>
    </row>
    <row r="12" spans="2:9" ht="14.4">
      <c r="B12" s="19" t="s">
        <v>72</v>
      </c>
      <c r="C12" s="19" t="s">
        <v>927</v>
      </c>
      <c r="D12" s="20">
        <v>0.51</v>
      </c>
      <c r="E12" s="21">
        <v>18845.779228517968</v>
      </c>
      <c r="F12" s="22">
        <v>-0.15557938755632372</v>
      </c>
      <c r="G12" s="23" t="s">
        <v>928</v>
      </c>
      <c r="H12" s="24">
        <v>22318</v>
      </c>
      <c r="I12" s="25"/>
    </row>
    <row r="13" spans="2:9" ht="14.4">
      <c r="B13" s="19" t="s">
        <v>73</v>
      </c>
      <c r="C13" s="19" t="s">
        <v>929</v>
      </c>
      <c r="D13" s="20">
        <v>0.55000000000000004</v>
      </c>
      <c r="E13" s="21">
        <v>72.5</v>
      </c>
      <c r="F13" s="22">
        <v>-0.16570771001150753</v>
      </c>
      <c r="G13" s="23" t="s">
        <v>930</v>
      </c>
      <c r="H13" s="24">
        <v>86.9</v>
      </c>
      <c r="I13" s="25"/>
    </row>
    <row r="14" spans="2:9" ht="14.4">
      <c r="B14" s="25"/>
      <c r="C14" s="25"/>
      <c r="D14" s="25"/>
      <c r="E14" s="25"/>
      <c r="F14" s="25"/>
      <c r="G14" s="25"/>
      <c r="H14" s="26"/>
      <c r="I14" s="25"/>
    </row>
    <row r="15" spans="2:9" ht="24">
      <c r="B15" s="27"/>
      <c r="C15" s="27"/>
      <c r="D15" s="27" t="s">
        <v>74</v>
      </c>
      <c r="E15" s="27">
        <v>2025</v>
      </c>
      <c r="F15" s="27" t="s">
        <v>70</v>
      </c>
      <c r="G15" s="27">
        <v>2024</v>
      </c>
      <c r="H15" s="27">
        <v>2023</v>
      </c>
      <c r="I15" s="27">
        <v>2019</v>
      </c>
    </row>
    <row r="16" spans="2:9">
      <c r="B16" s="17" t="s">
        <v>893</v>
      </c>
      <c r="C16" s="28"/>
      <c r="D16" s="28"/>
      <c r="E16" s="17"/>
      <c r="F16" s="17"/>
      <c r="G16" s="17"/>
      <c r="H16" s="17"/>
      <c r="I16" s="17"/>
    </row>
    <row r="17" spans="2:9" ht="14.4" thickBot="1">
      <c r="B17" s="29" t="s">
        <v>75</v>
      </c>
      <c r="C17" s="416" t="s">
        <v>931</v>
      </c>
      <c r="D17" s="419">
        <v>0.75</v>
      </c>
      <c r="E17" s="30">
        <v>6.7921785235916896E-2</v>
      </c>
      <c r="F17" s="20">
        <v>-0.40040498425519822</v>
      </c>
      <c r="G17" s="31" t="s">
        <v>932</v>
      </c>
      <c r="H17" s="31">
        <v>6.8000000000000005E-2</v>
      </c>
      <c r="I17" s="31">
        <v>0.113</v>
      </c>
    </row>
    <row r="18" spans="2:9" ht="14.4" thickBot="1">
      <c r="B18" s="29" t="s">
        <v>933</v>
      </c>
      <c r="C18" s="417"/>
      <c r="D18" s="420"/>
      <c r="E18" s="30">
        <v>3.5809083855352843E-2</v>
      </c>
      <c r="F18" s="20">
        <v>-0.37646218398594122</v>
      </c>
      <c r="G18" s="31">
        <v>3.5000000000000003E-2</v>
      </c>
      <c r="H18" s="31">
        <v>3.1E-2</v>
      </c>
      <c r="I18" s="31">
        <v>5.7000000000000002E-2</v>
      </c>
    </row>
    <row r="19" spans="2:9" ht="14.4" thickBot="1">
      <c r="B19" s="29" t="s">
        <v>934</v>
      </c>
      <c r="C19" s="417"/>
      <c r="D19" s="420"/>
      <c r="E19" s="30">
        <v>3.4222213760039338E-2</v>
      </c>
      <c r="F19" s="20">
        <v>-0.1673917676841683</v>
      </c>
      <c r="G19" s="31">
        <v>3.4000000000000002E-2</v>
      </c>
      <c r="H19" s="31">
        <v>3.5000000000000003E-2</v>
      </c>
      <c r="I19" s="31">
        <v>4.1000000000000002E-2</v>
      </c>
    </row>
    <row r="20" spans="2:9" ht="13.8">
      <c r="B20" s="29" t="s">
        <v>935</v>
      </c>
      <c r="C20" s="418"/>
      <c r="D20" s="421"/>
      <c r="E20" s="30">
        <v>4.2194374091658701E-2</v>
      </c>
      <c r="F20" s="20">
        <v>-0.37545923997805608</v>
      </c>
      <c r="G20" s="31" t="s">
        <v>936</v>
      </c>
      <c r="H20" s="31">
        <v>4.2999999999999997E-2</v>
      </c>
      <c r="I20" s="31">
        <v>6.7000000000000004E-2</v>
      </c>
    </row>
    <row r="21" spans="2:9">
      <c r="B21" s="29" t="s">
        <v>76</v>
      </c>
      <c r="C21" s="32"/>
      <c r="D21" s="33"/>
      <c r="E21" s="34" t="s">
        <v>77</v>
      </c>
      <c r="F21" s="35"/>
      <c r="G21" s="34" t="s">
        <v>78</v>
      </c>
      <c r="H21" s="34" t="s">
        <v>79</v>
      </c>
      <c r="I21" s="34" t="s">
        <v>79</v>
      </c>
    </row>
    <row r="22" spans="2:9" ht="14.4">
      <c r="B22" s="36"/>
      <c r="C22" s="36"/>
      <c r="D22" s="36"/>
      <c r="E22" s="36"/>
      <c r="F22" s="36"/>
      <c r="G22" s="36"/>
      <c r="H22" s="18"/>
      <c r="I22" s="18"/>
    </row>
    <row r="23" spans="2:9" ht="24.6">
      <c r="B23" s="410"/>
      <c r="C23" s="410"/>
      <c r="D23" s="27">
        <v>2025</v>
      </c>
      <c r="E23" s="27" t="s">
        <v>80</v>
      </c>
      <c r="F23" s="27">
        <v>2024</v>
      </c>
      <c r="G23" s="27">
        <v>2023</v>
      </c>
      <c r="H23" s="27">
        <v>2020</v>
      </c>
      <c r="I23" s="18"/>
    </row>
    <row r="24" spans="2:9" ht="14.4">
      <c r="B24" s="411" t="s">
        <v>894</v>
      </c>
      <c r="C24" s="411"/>
      <c r="D24" s="17"/>
      <c r="E24" s="17"/>
      <c r="F24" s="17"/>
      <c r="G24" s="17"/>
      <c r="H24" s="17"/>
      <c r="I24" s="18"/>
    </row>
    <row r="25" spans="2:9" ht="14.4">
      <c r="B25" s="19" t="s">
        <v>75</v>
      </c>
      <c r="C25" s="19" t="s">
        <v>931</v>
      </c>
      <c r="D25" s="37">
        <v>2.8278644165868134E-2</v>
      </c>
      <c r="E25" s="38">
        <v>-0.11629236981662083</v>
      </c>
      <c r="F25" s="39" t="s">
        <v>937</v>
      </c>
      <c r="G25" s="39">
        <v>2.8745802763630975E-2</v>
      </c>
      <c r="H25" s="39">
        <v>3.2000000000000001E-2</v>
      </c>
      <c r="I25" s="18"/>
    </row>
    <row r="26" spans="2:9" ht="26.4">
      <c r="B26" s="19" t="s">
        <v>81</v>
      </c>
      <c r="C26" s="19" t="s">
        <v>938</v>
      </c>
      <c r="D26" s="37">
        <v>2.0266836993682581E-2</v>
      </c>
      <c r="E26" s="38">
        <v>-0.40391655900933587</v>
      </c>
      <c r="F26" s="39">
        <v>1.990849271000179E-2</v>
      </c>
      <c r="G26" s="39">
        <v>1.784997856704482E-2</v>
      </c>
      <c r="H26" s="39">
        <v>3.4000000000000002E-2</v>
      </c>
      <c r="I26" s="18"/>
    </row>
    <row r="27" spans="2:9" ht="26.4">
      <c r="B27" s="19" t="s">
        <v>82</v>
      </c>
      <c r="C27" s="19" t="s">
        <v>939</v>
      </c>
      <c r="D27" s="37">
        <v>2.1159922692700946E-3</v>
      </c>
      <c r="E27" s="38" t="s">
        <v>83</v>
      </c>
      <c r="F27" s="39">
        <v>2.147483325658766E-3</v>
      </c>
      <c r="G27" s="39">
        <v>2.4642649700720833E-3</v>
      </c>
      <c r="H27" s="39" t="s">
        <v>84</v>
      </c>
      <c r="I27" s="18"/>
    </row>
    <row r="28" spans="2:9" ht="26.4">
      <c r="B28" s="19" t="s">
        <v>82</v>
      </c>
      <c r="C28" s="19" t="s">
        <v>940</v>
      </c>
      <c r="D28" s="40">
        <v>2.4376230941991497E-2</v>
      </c>
      <c r="E28" s="38">
        <v>-0.44599475131837507</v>
      </c>
      <c r="F28" s="41">
        <v>2.4739007911588989E-2</v>
      </c>
      <c r="G28" s="39">
        <v>2.8388332455230404E-2</v>
      </c>
      <c r="H28" s="39">
        <v>4.3999999999999997E-2</v>
      </c>
      <c r="I28" s="18"/>
    </row>
    <row r="29" spans="2:9" ht="14.4">
      <c r="B29" s="19" t="s">
        <v>76</v>
      </c>
      <c r="C29" s="19"/>
      <c r="D29" s="42" t="s">
        <v>85</v>
      </c>
      <c r="E29" s="43"/>
      <c r="F29" s="42" t="s">
        <v>85</v>
      </c>
      <c r="G29" s="42" t="s">
        <v>79</v>
      </c>
      <c r="H29" s="42" t="s">
        <v>86</v>
      </c>
      <c r="I29" s="18"/>
    </row>
    <row r="30" spans="2:9" ht="14.4">
      <c r="B30" s="36"/>
      <c r="C30" s="36"/>
      <c r="D30" s="36"/>
      <c r="E30" s="36"/>
      <c r="F30" s="36"/>
      <c r="G30" s="36"/>
      <c r="H30" s="36"/>
      <c r="I30" s="18"/>
    </row>
    <row r="31" spans="2:9" ht="24.6">
      <c r="B31" s="410"/>
      <c r="C31" s="410"/>
      <c r="D31" s="27">
        <v>2025</v>
      </c>
      <c r="E31" s="27" t="s">
        <v>87</v>
      </c>
      <c r="F31" s="27">
        <v>2024</v>
      </c>
      <c r="G31" s="27">
        <v>2023</v>
      </c>
      <c r="H31" s="27">
        <v>2022</v>
      </c>
      <c r="I31" s="18"/>
    </row>
    <row r="32" spans="2:9" ht="14.4">
      <c r="B32" s="411" t="s">
        <v>895</v>
      </c>
      <c r="C32" s="411"/>
      <c r="D32" s="17"/>
      <c r="E32" s="17"/>
      <c r="F32" s="17"/>
      <c r="G32" s="17"/>
      <c r="H32" s="17"/>
      <c r="I32" s="18"/>
    </row>
    <row r="33" spans="2:9" ht="14.4">
      <c r="B33" s="19" t="s">
        <v>88</v>
      </c>
      <c r="C33" s="19" t="s">
        <v>931</v>
      </c>
      <c r="D33" s="37">
        <v>3.1775832938015031E-2</v>
      </c>
      <c r="E33" s="20">
        <v>-3.4063718195113113E-3</v>
      </c>
      <c r="F33" s="44">
        <v>3.1884443206835603E-2</v>
      </c>
      <c r="G33" s="44">
        <v>2.668117601623532E-2</v>
      </c>
      <c r="H33" s="45">
        <v>3.2425678586816033E-2</v>
      </c>
      <c r="I33" s="18"/>
    </row>
    <row r="34" spans="2:9" ht="26.4">
      <c r="B34" s="19" t="s">
        <v>89</v>
      </c>
      <c r="C34" s="19" t="s">
        <v>941</v>
      </c>
      <c r="D34" s="46">
        <v>31.047412238085613</v>
      </c>
      <c r="E34" s="20">
        <v>-2.5896957409103361E-2</v>
      </c>
      <c r="F34" s="47" t="s">
        <v>942</v>
      </c>
      <c r="G34" s="19">
        <v>34.43</v>
      </c>
      <c r="H34" s="19">
        <v>36.630000000000003</v>
      </c>
      <c r="I34" s="18"/>
    </row>
    <row r="36" spans="2:9">
      <c r="B36" s="48" t="s">
        <v>90</v>
      </c>
    </row>
    <row r="37" spans="2:9" ht="13.8">
      <c r="B37" s="13" t="s">
        <v>943</v>
      </c>
    </row>
    <row r="38" spans="2:9" ht="13.8">
      <c r="B38" s="13" t="s">
        <v>944</v>
      </c>
    </row>
    <row r="42" spans="2:9">
      <c r="B42" s="14" t="s">
        <v>91</v>
      </c>
    </row>
    <row r="43" spans="2:9" ht="90.6" customHeight="1">
      <c r="B43" s="404" t="s">
        <v>92</v>
      </c>
      <c r="C43" s="404"/>
      <c r="D43" s="404"/>
      <c r="E43" s="404"/>
      <c r="F43" s="404"/>
      <c r="G43" s="404"/>
      <c r="H43" s="404"/>
      <c r="I43" s="404"/>
    </row>
    <row r="45" spans="2:9" ht="48">
      <c r="B45" s="412"/>
      <c r="C45" s="27"/>
      <c r="D45" s="49" t="s">
        <v>93</v>
      </c>
      <c r="E45" s="50" t="s">
        <v>94</v>
      </c>
      <c r="F45" s="50" t="s">
        <v>95</v>
      </c>
      <c r="G45" s="50" t="s">
        <v>96</v>
      </c>
      <c r="H45" s="50" t="s">
        <v>97</v>
      </c>
      <c r="I45" s="50" t="s">
        <v>98</v>
      </c>
    </row>
    <row r="46" spans="2:9" ht="39" customHeight="1">
      <c r="B46" s="412"/>
      <c r="C46" s="27" t="s">
        <v>945</v>
      </c>
      <c r="D46" s="27" t="s">
        <v>99</v>
      </c>
      <c r="E46" s="27" t="s">
        <v>946</v>
      </c>
      <c r="F46" s="27" t="s">
        <v>946</v>
      </c>
      <c r="G46" s="27"/>
      <c r="H46" s="27" t="s">
        <v>100</v>
      </c>
      <c r="I46" s="27" t="s">
        <v>101</v>
      </c>
    </row>
    <row r="47" spans="2:9">
      <c r="B47" s="17" t="s">
        <v>102</v>
      </c>
      <c r="C47" s="17"/>
      <c r="D47" s="17"/>
      <c r="E47" s="17"/>
      <c r="F47" s="17"/>
      <c r="G47" s="17"/>
      <c r="H47" s="51"/>
      <c r="I47" s="17"/>
    </row>
    <row r="48" spans="2:9">
      <c r="B48" s="52" t="s">
        <v>103</v>
      </c>
      <c r="C48" s="53"/>
      <c r="D48" s="53"/>
      <c r="E48" s="53"/>
      <c r="F48" s="53"/>
      <c r="G48" s="53"/>
      <c r="H48" s="54"/>
      <c r="I48" s="43"/>
    </row>
    <row r="49" spans="2:9">
      <c r="B49" s="29" t="s">
        <v>104</v>
      </c>
      <c r="C49" s="53" t="s">
        <v>105</v>
      </c>
      <c r="D49" s="55">
        <v>389</v>
      </c>
      <c r="E49" s="409" t="s">
        <v>84</v>
      </c>
      <c r="F49" s="409"/>
      <c r="G49" s="56" t="s">
        <v>106</v>
      </c>
      <c r="H49" s="54" t="s">
        <v>107</v>
      </c>
      <c r="I49" s="57">
        <v>1</v>
      </c>
    </row>
    <row r="50" spans="2:9">
      <c r="B50" s="29" t="s">
        <v>108</v>
      </c>
      <c r="C50" s="53" t="s">
        <v>109</v>
      </c>
      <c r="D50" s="55">
        <v>436</v>
      </c>
      <c r="E50" s="409" t="s">
        <v>84</v>
      </c>
      <c r="F50" s="409"/>
      <c r="G50" s="56" t="s">
        <v>106</v>
      </c>
      <c r="H50" s="54" t="s">
        <v>107</v>
      </c>
      <c r="I50" s="57">
        <v>1</v>
      </c>
    </row>
    <row r="51" spans="2:9" ht="13.8">
      <c r="B51" s="29" t="s">
        <v>110</v>
      </c>
      <c r="C51" s="53" t="s">
        <v>111</v>
      </c>
      <c r="D51" s="58">
        <v>510</v>
      </c>
      <c r="E51" s="58">
        <v>72</v>
      </c>
      <c r="F51" s="59">
        <v>125</v>
      </c>
      <c r="G51" s="56" t="s">
        <v>106</v>
      </c>
      <c r="H51" s="54" t="s">
        <v>947</v>
      </c>
      <c r="I51" s="57">
        <v>1</v>
      </c>
    </row>
    <row r="52" spans="2:9">
      <c r="B52" s="29" t="s">
        <v>112</v>
      </c>
      <c r="C52" s="53" t="s">
        <v>111</v>
      </c>
      <c r="D52" s="58">
        <v>505</v>
      </c>
      <c r="E52" s="58">
        <v>66</v>
      </c>
      <c r="F52" s="59">
        <v>123</v>
      </c>
      <c r="G52" s="56" t="s">
        <v>106</v>
      </c>
      <c r="H52" s="54" t="s">
        <v>107</v>
      </c>
      <c r="I52" s="57">
        <v>1</v>
      </c>
    </row>
    <row r="53" spans="2:9" ht="13.8">
      <c r="B53" s="29" t="s">
        <v>113</v>
      </c>
      <c r="C53" s="53" t="s">
        <v>111</v>
      </c>
      <c r="D53" s="58">
        <v>484</v>
      </c>
      <c r="E53" s="58">
        <v>84</v>
      </c>
      <c r="F53" s="59">
        <v>140</v>
      </c>
      <c r="G53" s="56" t="s">
        <v>106</v>
      </c>
      <c r="H53" s="54" t="s">
        <v>947</v>
      </c>
      <c r="I53" s="57">
        <v>1</v>
      </c>
    </row>
    <row r="54" spans="2:9">
      <c r="B54" s="29" t="s">
        <v>114</v>
      </c>
      <c r="C54" s="53" t="s">
        <v>111</v>
      </c>
      <c r="D54" s="58">
        <v>124</v>
      </c>
      <c r="E54" s="58">
        <v>56</v>
      </c>
      <c r="F54" s="58">
        <v>122</v>
      </c>
      <c r="G54" s="57" t="s">
        <v>115</v>
      </c>
      <c r="H54" s="54" t="s">
        <v>116</v>
      </c>
      <c r="I54" s="57">
        <v>1</v>
      </c>
    </row>
    <row r="55" spans="2:9">
      <c r="B55" s="52" t="s">
        <v>117</v>
      </c>
      <c r="C55" s="53"/>
      <c r="D55" s="54"/>
      <c r="E55" s="54"/>
      <c r="F55" s="53"/>
      <c r="G55" s="53"/>
      <c r="H55" s="54"/>
      <c r="I55" s="53"/>
    </row>
    <row r="56" spans="2:9">
      <c r="B56" s="29" t="s">
        <v>118</v>
      </c>
      <c r="C56" s="53" t="s">
        <v>109</v>
      </c>
      <c r="D56" s="55">
        <v>704</v>
      </c>
      <c r="E56" s="409" t="s">
        <v>84</v>
      </c>
      <c r="F56" s="409"/>
      <c r="G56" s="56" t="s">
        <v>106</v>
      </c>
      <c r="H56" s="54" t="s">
        <v>107</v>
      </c>
      <c r="I56" s="57">
        <v>1</v>
      </c>
    </row>
    <row r="57" spans="2:9" ht="13.8">
      <c r="B57" s="29" t="s">
        <v>119</v>
      </c>
      <c r="C57" s="53" t="s">
        <v>120</v>
      </c>
      <c r="D57" s="60" t="s">
        <v>948</v>
      </c>
      <c r="E57" s="409" t="s">
        <v>84</v>
      </c>
      <c r="F57" s="409"/>
      <c r="G57" s="56" t="s">
        <v>106</v>
      </c>
      <c r="H57" s="54" t="s">
        <v>116</v>
      </c>
      <c r="I57" s="57">
        <v>1</v>
      </c>
    </row>
    <row r="58" spans="2:9">
      <c r="B58" s="17" t="s">
        <v>121</v>
      </c>
      <c r="C58" s="61"/>
      <c r="D58" s="61"/>
      <c r="E58" s="61"/>
      <c r="F58" s="61"/>
      <c r="G58" s="61"/>
      <c r="H58" s="51"/>
      <c r="I58" s="61"/>
    </row>
    <row r="59" spans="2:9">
      <c r="B59" s="52" t="s">
        <v>103</v>
      </c>
      <c r="C59" s="53"/>
      <c r="D59" s="53"/>
      <c r="E59" s="53"/>
      <c r="F59" s="53"/>
      <c r="G59" s="53"/>
      <c r="H59" s="54"/>
      <c r="I59" s="53"/>
    </row>
    <row r="60" spans="2:9" ht="13.8">
      <c r="B60" s="29" t="s">
        <v>122</v>
      </c>
      <c r="C60" s="53"/>
      <c r="D60" s="58">
        <v>908</v>
      </c>
      <c r="E60" s="58">
        <v>58</v>
      </c>
      <c r="F60" s="58">
        <v>119</v>
      </c>
      <c r="G60" s="57" t="s">
        <v>123</v>
      </c>
      <c r="H60" s="54" t="s">
        <v>107</v>
      </c>
      <c r="I60" s="57" t="s">
        <v>949</v>
      </c>
    </row>
    <row r="61" spans="2:9">
      <c r="B61" s="29" t="s">
        <v>124</v>
      </c>
      <c r="C61" s="53" t="s">
        <v>125</v>
      </c>
      <c r="D61" s="58">
        <v>85.7</v>
      </c>
      <c r="E61" s="58">
        <v>71.08</v>
      </c>
      <c r="F61" s="59">
        <v>184</v>
      </c>
      <c r="G61" s="56" t="s">
        <v>106</v>
      </c>
      <c r="H61" s="54" t="s">
        <v>116</v>
      </c>
      <c r="I61" s="57">
        <v>1</v>
      </c>
    </row>
    <row r="62" spans="2:9" ht="25.8">
      <c r="B62" s="29" t="s">
        <v>126</v>
      </c>
      <c r="C62" s="53"/>
      <c r="D62" s="58">
        <v>682</v>
      </c>
      <c r="E62" s="58">
        <v>76.62</v>
      </c>
      <c r="F62" s="60">
        <v>139</v>
      </c>
      <c r="G62" s="56" t="s">
        <v>950</v>
      </c>
      <c r="H62" s="54" t="s">
        <v>116</v>
      </c>
      <c r="I62" s="57" t="s">
        <v>951</v>
      </c>
    </row>
    <row r="63" spans="2:9" ht="25.8">
      <c r="B63" s="29" t="s">
        <v>127</v>
      </c>
      <c r="C63" s="53" t="s">
        <v>128</v>
      </c>
      <c r="D63" s="58">
        <v>558.49</v>
      </c>
      <c r="E63" s="58">
        <v>67</v>
      </c>
      <c r="F63" s="60">
        <v>132</v>
      </c>
      <c r="G63" s="56" t="s">
        <v>950</v>
      </c>
      <c r="H63" s="54" t="s">
        <v>116</v>
      </c>
      <c r="I63" s="57" t="s">
        <v>952</v>
      </c>
    </row>
    <row r="64" spans="2:9" ht="25.8">
      <c r="B64" s="29" t="s">
        <v>129</v>
      </c>
      <c r="C64" s="53"/>
      <c r="D64" s="58">
        <v>656</v>
      </c>
      <c r="E64" s="58">
        <v>36.39</v>
      </c>
      <c r="F64" s="60">
        <v>108</v>
      </c>
      <c r="G64" s="56" t="s">
        <v>950</v>
      </c>
      <c r="H64" s="54" t="s">
        <v>116</v>
      </c>
      <c r="I64" s="57" t="s">
        <v>953</v>
      </c>
    </row>
    <row r="65" spans="2:9" ht="13.8">
      <c r="B65" s="19" t="s">
        <v>130</v>
      </c>
      <c r="C65" s="53"/>
      <c r="D65" s="58">
        <v>229</v>
      </c>
      <c r="E65" s="58">
        <v>63</v>
      </c>
      <c r="F65" s="59">
        <v>111</v>
      </c>
      <c r="G65" s="56" t="s">
        <v>106</v>
      </c>
      <c r="H65" s="54" t="s">
        <v>116</v>
      </c>
      <c r="I65" s="57" t="s">
        <v>954</v>
      </c>
    </row>
    <row r="66" spans="2:9">
      <c r="B66" s="52" t="s">
        <v>117</v>
      </c>
      <c r="C66" s="53"/>
      <c r="D66" s="53"/>
      <c r="E66" s="53"/>
      <c r="F66" s="53"/>
      <c r="G66" s="53"/>
      <c r="H66" s="54"/>
      <c r="I66" s="53"/>
    </row>
    <row r="67" spans="2:9">
      <c r="B67" s="29" t="s">
        <v>131</v>
      </c>
      <c r="C67" s="53" t="s">
        <v>132</v>
      </c>
      <c r="D67" s="62">
        <v>633</v>
      </c>
      <c r="E67" s="63" t="s">
        <v>133</v>
      </c>
      <c r="F67" s="64"/>
      <c r="G67" s="56" t="s">
        <v>106</v>
      </c>
      <c r="H67" s="54" t="s">
        <v>107</v>
      </c>
      <c r="I67" s="57">
        <v>1</v>
      </c>
    </row>
    <row r="68" spans="2:9" ht="13.8">
      <c r="B68" s="29" t="s">
        <v>126</v>
      </c>
      <c r="C68" s="53"/>
      <c r="D68" s="62">
        <v>840</v>
      </c>
      <c r="E68" s="63" t="s">
        <v>133</v>
      </c>
      <c r="F68" s="64"/>
      <c r="G68" s="56" t="s">
        <v>106</v>
      </c>
      <c r="H68" s="54" t="s">
        <v>107</v>
      </c>
      <c r="I68" s="57" t="s">
        <v>955</v>
      </c>
    </row>
    <row r="69" spans="2:9">
      <c r="B69" s="52" t="s">
        <v>134</v>
      </c>
      <c r="C69" s="53"/>
      <c r="D69" s="53"/>
      <c r="E69" s="53"/>
      <c r="F69" s="53"/>
      <c r="G69" s="53"/>
      <c r="H69" s="54"/>
      <c r="I69" s="53"/>
    </row>
    <row r="70" spans="2:9" ht="13.8">
      <c r="B70" s="29" t="s">
        <v>135</v>
      </c>
      <c r="C70" s="53" t="s">
        <v>111</v>
      </c>
      <c r="D70" s="65">
        <v>501</v>
      </c>
      <c r="E70" s="65">
        <v>54</v>
      </c>
      <c r="F70" s="66" t="s">
        <v>956</v>
      </c>
      <c r="G70" s="63" t="s">
        <v>106</v>
      </c>
      <c r="H70" s="54" t="s">
        <v>116</v>
      </c>
      <c r="I70" s="57">
        <v>1</v>
      </c>
    </row>
    <row r="71" spans="2:9" ht="13.8">
      <c r="B71" s="29" t="s">
        <v>136</v>
      </c>
      <c r="C71" s="53" t="s">
        <v>111</v>
      </c>
      <c r="D71" s="55">
        <v>769</v>
      </c>
      <c r="E71" s="67"/>
      <c r="F71" s="64"/>
      <c r="G71" s="56" t="s">
        <v>106</v>
      </c>
      <c r="H71" s="54" t="s">
        <v>107</v>
      </c>
      <c r="I71" s="57" t="s">
        <v>952</v>
      </c>
    </row>
    <row r="72" spans="2:9" ht="13.8">
      <c r="B72" s="29" t="s">
        <v>137</v>
      </c>
      <c r="C72" s="53"/>
      <c r="D72" s="60">
        <v>642</v>
      </c>
      <c r="E72" s="56" t="s">
        <v>133</v>
      </c>
      <c r="F72" s="64" t="s">
        <v>133</v>
      </c>
      <c r="G72" s="56" t="s">
        <v>106</v>
      </c>
      <c r="H72" s="54" t="s">
        <v>116</v>
      </c>
      <c r="I72" s="57" t="s">
        <v>957</v>
      </c>
    </row>
    <row r="73" spans="2:9">
      <c r="H73" s="68"/>
    </row>
    <row r="74" spans="2:9">
      <c r="B74" s="48" t="s">
        <v>90</v>
      </c>
    </row>
    <row r="75" spans="2:9" ht="13.8">
      <c r="B75" s="69" t="s">
        <v>958</v>
      </c>
    </row>
    <row r="76" spans="2:9" ht="13.8">
      <c r="B76" s="13" t="s">
        <v>959</v>
      </c>
    </row>
    <row r="77" spans="2:9" ht="13.8">
      <c r="B77" s="68" t="s">
        <v>960</v>
      </c>
      <c r="C77" s="68"/>
    </row>
    <row r="78" spans="2:9" ht="13.8">
      <c r="B78" s="13" t="s">
        <v>961</v>
      </c>
    </row>
    <row r="79" spans="2:9" ht="13.8">
      <c r="B79" s="13" t="s">
        <v>962</v>
      </c>
    </row>
    <row r="80" spans="2:9" ht="13.8">
      <c r="B80" s="69" t="s">
        <v>963</v>
      </c>
    </row>
    <row r="81" spans="2:3" ht="13.8">
      <c r="B81" s="69" t="s">
        <v>964</v>
      </c>
    </row>
    <row r="85" spans="2:3">
      <c r="B85" s="70" t="s">
        <v>138</v>
      </c>
    </row>
    <row r="87" spans="2:3">
      <c r="B87" s="410" t="s">
        <v>139</v>
      </c>
      <c r="C87" s="410"/>
    </row>
    <row r="88" spans="2:3">
      <c r="B88" s="411" t="s">
        <v>103</v>
      </c>
      <c r="C88" s="411"/>
    </row>
    <row r="89" spans="2:3" ht="14.4">
      <c r="B89" s="27"/>
      <c r="C89" s="27" t="s">
        <v>965</v>
      </c>
    </row>
    <row r="90" spans="2:3">
      <c r="B90" s="29" t="s">
        <v>102</v>
      </c>
      <c r="C90" s="71">
        <v>406</v>
      </c>
    </row>
    <row r="91" spans="2:3">
      <c r="B91" s="29" t="s">
        <v>121</v>
      </c>
      <c r="C91" s="71">
        <v>629</v>
      </c>
    </row>
    <row r="92" spans="2:3">
      <c r="B92" s="29" t="s">
        <v>140</v>
      </c>
      <c r="C92" s="71">
        <v>601</v>
      </c>
    </row>
    <row r="93" spans="2:3">
      <c r="B93" s="52" t="s">
        <v>141</v>
      </c>
      <c r="C93" s="72">
        <v>565</v>
      </c>
    </row>
    <row r="94" spans="2:3">
      <c r="B94" s="52" t="s">
        <v>142</v>
      </c>
      <c r="C94" s="72">
        <v>615</v>
      </c>
    </row>
    <row r="95" spans="2:3">
      <c r="B95" s="413" t="s">
        <v>143</v>
      </c>
      <c r="C95" s="413"/>
    </row>
    <row r="96" spans="2:3" ht="14.4">
      <c r="B96" s="73"/>
      <c r="C96" s="73" t="s">
        <v>965</v>
      </c>
    </row>
    <row r="97" spans="2:15">
      <c r="B97" s="32" t="s">
        <v>102</v>
      </c>
      <c r="C97" s="74">
        <v>688</v>
      </c>
    </row>
    <row r="98" spans="2:15">
      <c r="B98" s="29" t="s">
        <v>121</v>
      </c>
      <c r="C98" s="71">
        <v>745</v>
      </c>
    </row>
    <row r="99" spans="2:15">
      <c r="B99" s="29" t="s">
        <v>140</v>
      </c>
      <c r="C99" s="71">
        <v>727</v>
      </c>
    </row>
    <row r="100" spans="2:15">
      <c r="B100" s="52" t="s">
        <v>141</v>
      </c>
      <c r="C100" s="72">
        <v>728</v>
      </c>
    </row>
    <row r="101" spans="2:15">
      <c r="B101" s="52" t="s">
        <v>142</v>
      </c>
      <c r="C101" s="72">
        <v>731</v>
      </c>
    </row>
    <row r="103" spans="2:15">
      <c r="B103" s="48" t="s">
        <v>90</v>
      </c>
    </row>
    <row r="107" spans="2:15">
      <c r="B107" s="70" t="s">
        <v>144</v>
      </c>
    </row>
    <row r="108" spans="2:15" ht="121.95" customHeight="1">
      <c r="B108" s="404" t="s">
        <v>145</v>
      </c>
      <c r="C108" s="404"/>
      <c r="D108" s="404"/>
      <c r="E108" s="404"/>
      <c r="F108" s="404"/>
      <c r="G108" s="404"/>
      <c r="H108" s="404"/>
      <c r="I108" s="404"/>
    </row>
    <row r="109" spans="2:15">
      <c r="B109" s="75"/>
    </row>
    <row r="110" spans="2:15" ht="19.5" customHeight="1">
      <c r="B110" s="414"/>
      <c r="C110" s="415" t="s">
        <v>966</v>
      </c>
      <c r="D110" s="415"/>
      <c r="E110" s="415"/>
      <c r="F110" s="415"/>
      <c r="G110" s="415"/>
      <c r="H110" s="415"/>
      <c r="I110" s="415"/>
      <c r="J110" s="415"/>
      <c r="K110" s="415"/>
      <c r="L110" s="415"/>
      <c r="M110" s="415"/>
      <c r="N110" s="415"/>
      <c r="O110" s="415"/>
    </row>
    <row r="111" spans="2:15">
      <c r="B111" s="414"/>
      <c r="C111" s="410">
        <v>2025</v>
      </c>
      <c r="D111" s="410"/>
      <c r="E111" s="410"/>
      <c r="F111" s="410"/>
      <c r="G111" s="410" t="s">
        <v>146</v>
      </c>
      <c r="H111" s="410">
        <v>2024</v>
      </c>
      <c r="I111" s="410"/>
      <c r="J111" s="410"/>
      <c r="K111" s="410"/>
      <c r="L111" s="410">
        <v>2023</v>
      </c>
      <c r="M111" s="410"/>
      <c r="N111" s="410"/>
      <c r="O111" s="410"/>
    </row>
    <row r="112" spans="2:15">
      <c r="B112" s="414"/>
      <c r="C112" s="27" t="s">
        <v>147</v>
      </c>
      <c r="D112" s="27" t="s">
        <v>148</v>
      </c>
      <c r="E112" s="27" t="s">
        <v>148</v>
      </c>
      <c r="F112" s="425" t="s">
        <v>149</v>
      </c>
      <c r="G112" s="410"/>
      <c r="H112" s="27" t="s">
        <v>147</v>
      </c>
      <c r="I112" s="27" t="s">
        <v>148</v>
      </c>
      <c r="J112" s="27" t="s">
        <v>148</v>
      </c>
      <c r="K112" s="425" t="s">
        <v>149</v>
      </c>
      <c r="L112" s="27" t="s">
        <v>147</v>
      </c>
      <c r="M112" s="27" t="s">
        <v>148</v>
      </c>
      <c r="N112" s="27" t="s">
        <v>148</v>
      </c>
      <c r="O112" s="425" t="s">
        <v>149</v>
      </c>
    </row>
    <row r="113" spans="2:15">
      <c r="B113" s="414"/>
      <c r="C113" s="27" t="s">
        <v>150</v>
      </c>
      <c r="D113" s="27" t="s">
        <v>151</v>
      </c>
      <c r="E113" s="27" t="s">
        <v>152</v>
      </c>
      <c r="F113" s="425"/>
      <c r="G113" s="410"/>
      <c r="H113" s="27" t="s">
        <v>150</v>
      </c>
      <c r="I113" s="27" t="s">
        <v>151</v>
      </c>
      <c r="J113" s="27" t="s">
        <v>152</v>
      </c>
      <c r="K113" s="425"/>
      <c r="L113" s="27" t="s">
        <v>150</v>
      </c>
      <c r="M113" s="27" t="s">
        <v>151</v>
      </c>
      <c r="N113" s="27" t="s">
        <v>152</v>
      </c>
      <c r="O113" s="425"/>
    </row>
    <row r="114" spans="2:15">
      <c r="B114" s="17" t="s">
        <v>897</v>
      </c>
      <c r="C114" s="17"/>
      <c r="D114" s="17"/>
      <c r="E114" s="17"/>
      <c r="F114" s="17"/>
      <c r="G114" s="17"/>
      <c r="H114" s="17"/>
      <c r="I114" s="17"/>
      <c r="J114" s="17"/>
      <c r="K114" s="17"/>
      <c r="L114" s="17"/>
      <c r="M114" s="17"/>
      <c r="N114" s="17"/>
      <c r="O114" s="17"/>
    </row>
    <row r="115" spans="2:15">
      <c r="B115" s="17" t="s">
        <v>154</v>
      </c>
      <c r="C115" s="17"/>
      <c r="D115" s="17"/>
      <c r="E115" s="17"/>
      <c r="F115" s="17"/>
      <c r="G115" s="17"/>
      <c r="H115" s="17"/>
      <c r="I115" s="17"/>
      <c r="J115" s="17"/>
      <c r="K115" s="17"/>
      <c r="L115" s="17"/>
      <c r="M115" s="17"/>
      <c r="N115" s="17"/>
      <c r="O115" s="17"/>
    </row>
    <row r="116" spans="2:15" ht="13.8">
      <c r="B116" s="67" t="s">
        <v>155</v>
      </c>
      <c r="C116" s="76">
        <v>5297.6039360641889</v>
      </c>
      <c r="D116" s="76">
        <v>13267.693010994346</v>
      </c>
      <c r="E116" s="76">
        <v>21408.798537088496</v>
      </c>
      <c r="F116" s="77">
        <v>39974.09548414703</v>
      </c>
      <c r="G116" s="38">
        <v>-1.3494154365081836E-2</v>
      </c>
      <c r="H116" s="76" t="s">
        <v>967</v>
      </c>
      <c r="I116" s="76">
        <v>12494.167243175058</v>
      </c>
      <c r="J116" s="76" t="s">
        <v>968</v>
      </c>
      <c r="K116" s="77">
        <v>40520.890637418961</v>
      </c>
      <c r="L116" s="76">
        <v>6900.4477385661794</v>
      </c>
      <c r="M116" s="76">
        <v>11612.703854076544</v>
      </c>
      <c r="N116" s="76">
        <v>23364.899975340471</v>
      </c>
      <c r="O116" s="77">
        <v>41878.051567983195</v>
      </c>
    </row>
    <row r="117" spans="2:15">
      <c r="B117" s="29" t="s">
        <v>156</v>
      </c>
      <c r="C117" s="78">
        <v>0</v>
      </c>
      <c r="D117" s="76">
        <v>133.19059188043451</v>
      </c>
      <c r="E117" s="76">
        <v>43.852222402749192</v>
      </c>
      <c r="F117" s="79">
        <v>177.0428142831837</v>
      </c>
      <c r="G117" s="80">
        <v>4.8240117259973495E-3</v>
      </c>
      <c r="H117" s="78">
        <v>0</v>
      </c>
      <c r="I117" s="76">
        <v>132.74063310357741</v>
      </c>
      <c r="J117" s="76">
        <v>43.452224767200661</v>
      </c>
      <c r="K117" s="79">
        <v>176.19285787077808</v>
      </c>
      <c r="L117" s="78">
        <v>0</v>
      </c>
      <c r="M117" s="76">
        <v>126.36456146012968</v>
      </c>
      <c r="N117" s="76">
        <v>44.545827669547201</v>
      </c>
      <c r="O117" s="79">
        <v>170.91038912967687</v>
      </c>
    </row>
    <row r="118" spans="2:15" ht="12.6" thickBot="1">
      <c r="B118" s="29" t="s">
        <v>157</v>
      </c>
      <c r="C118" s="78">
        <v>0</v>
      </c>
      <c r="D118" s="78">
        <v>0</v>
      </c>
      <c r="E118" s="76">
        <v>135.4334525217547</v>
      </c>
      <c r="F118" s="405">
        <v>214.59125227395026</v>
      </c>
      <c r="G118" s="407">
        <v>-0.21395145687197706</v>
      </c>
      <c r="H118" s="78">
        <v>0</v>
      </c>
      <c r="I118" s="78">
        <v>0</v>
      </c>
      <c r="J118" s="76">
        <v>141</v>
      </c>
      <c r="K118" s="405">
        <v>273</v>
      </c>
      <c r="L118" s="78">
        <v>0</v>
      </c>
      <c r="M118" s="78">
        <v>0</v>
      </c>
      <c r="N118" s="76">
        <v>206.7018143533044</v>
      </c>
      <c r="O118" s="405">
        <v>313</v>
      </c>
    </row>
    <row r="119" spans="2:15">
      <c r="B119" s="29" t="s">
        <v>158</v>
      </c>
      <c r="C119" s="78">
        <v>0</v>
      </c>
      <c r="D119" s="78">
        <v>0</v>
      </c>
      <c r="E119" s="76">
        <v>79.157799752195572</v>
      </c>
      <c r="F119" s="406"/>
      <c r="G119" s="408"/>
      <c r="H119" s="78">
        <v>0</v>
      </c>
      <c r="I119" s="78">
        <v>0</v>
      </c>
      <c r="J119" s="76">
        <v>132</v>
      </c>
      <c r="K119" s="406"/>
      <c r="L119" s="78">
        <v>0</v>
      </c>
      <c r="M119" s="78">
        <v>0</v>
      </c>
      <c r="N119" s="76">
        <v>106.51964900453611</v>
      </c>
      <c r="O119" s="406"/>
    </row>
    <row r="120" spans="2:15">
      <c r="B120" s="29" t="s">
        <v>159</v>
      </c>
      <c r="C120" s="78">
        <v>0</v>
      </c>
      <c r="D120" s="78">
        <v>0</v>
      </c>
      <c r="E120" s="76">
        <v>155.87544482751946</v>
      </c>
      <c r="F120" s="81">
        <v>155.87544482751946</v>
      </c>
      <c r="G120" s="82">
        <v>-0.46413657768394201</v>
      </c>
      <c r="H120" s="78">
        <v>0</v>
      </c>
      <c r="I120" s="78">
        <v>0</v>
      </c>
      <c r="J120" s="76">
        <v>290.88651760146161</v>
      </c>
      <c r="K120" s="81">
        <v>290.88651760146161</v>
      </c>
      <c r="L120" s="78">
        <v>0</v>
      </c>
      <c r="M120" s="78">
        <v>0</v>
      </c>
      <c r="N120" s="76">
        <v>211.12011277367498</v>
      </c>
      <c r="O120" s="83">
        <v>211.12011277367498</v>
      </c>
    </row>
    <row r="121" spans="2:15">
      <c r="B121" s="29" t="s">
        <v>160</v>
      </c>
      <c r="C121" s="76">
        <v>144.4039999999998</v>
      </c>
      <c r="D121" s="78">
        <v>0</v>
      </c>
      <c r="E121" s="78">
        <v>0</v>
      </c>
      <c r="F121" s="77">
        <v>144.4039999999998</v>
      </c>
      <c r="G121" s="38">
        <v>0.14515463917525617</v>
      </c>
      <c r="H121" s="76">
        <v>126.1</v>
      </c>
      <c r="I121" s="78">
        <v>0</v>
      </c>
      <c r="J121" s="78">
        <v>0</v>
      </c>
      <c r="K121" s="77">
        <v>126.1</v>
      </c>
      <c r="L121" s="76">
        <v>1122.8743999999997</v>
      </c>
      <c r="M121" s="78">
        <v>0</v>
      </c>
      <c r="N121" s="78">
        <v>0</v>
      </c>
      <c r="O121" s="84">
        <v>1122.8743999999997</v>
      </c>
    </row>
    <row r="122" spans="2:15">
      <c r="B122" s="29" t="s">
        <v>161</v>
      </c>
      <c r="C122" s="76">
        <v>2.887689578999999</v>
      </c>
      <c r="D122" s="78">
        <v>0</v>
      </c>
      <c r="E122" s="76">
        <v>0.70980040180000015</v>
      </c>
      <c r="F122" s="77">
        <v>3.5974899807999989</v>
      </c>
      <c r="G122" s="38">
        <v>64.609464947168021</v>
      </c>
      <c r="H122" s="76">
        <v>0.24109828566250005</v>
      </c>
      <c r="I122" s="78">
        <v>0</v>
      </c>
      <c r="J122" s="76">
        <v>5.4831875000000002E-2</v>
      </c>
      <c r="K122" s="77">
        <v>0.29593016066250005</v>
      </c>
      <c r="L122" s="76">
        <v>1.9683787416</v>
      </c>
      <c r="M122" s="78">
        <v>0</v>
      </c>
      <c r="N122" s="76">
        <v>0.4674520563999997</v>
      </c>
      <c r="O122" s="84">
        <v>2.4358307979999996</v>
      </c>
    </row>
    <row r="123" spans="2:15" ht="24">
      <c r="B123" s="29" t="s">
        <v>162</v>
      </c>
      <c r="C123" s="78">
        <v>0</v>
      </c>
      <c r="D123" s="78">
        <v>0</v>
      </c>
      <c r="E123" s="76">
        <v>101.83895388840004</v>
      </c>
      <c r="F123" s="77">
        <v>101.83895388840004</v>
      </c>
      <c r="G123" s="38">
        <v>0.23234826811508094</v>
      </c>
      <c r="H123" s="78">
        <v>0</v>
      </c>
      <c r="I123" s="78">
        <v>0</v>
      </c>
      <c r="J123" s="76">
        <v>82.638127973487741</v>
      </c>
      <c r="K123" s="77">
        <v>82.638127973487741</v>
      </c>
      <c r="L123" s="78">
        <v>0</v>
      </c>
      <c r="M123" s="78">
        <v>0</v>
      </c>
      <c r="N123" s="76">
        <v>98.750693670499984</v>
      </c>
      <c r="O123" s="84">
        <v>98.750693670499984</v>
      </c>
    </row>
    <row r="124" spans="2:15" ht="13.8">
      <c r="B124" s="29" t="s">
        <v>163</v>
      </c>
      <c r="C124" s="78">
        <v>0</v>
      </c>
      <c r="D124" s="78">
        <v>0</v>
      </c>
      <c r="E124" s="78">
        <v>61375.997433398261</v>
      </c>
      <c r="F124" s="77">
        <v>61375.997433398261</v>
      </c>
      <c r="G124" s="38">
        <v>0.16016795119584384</v>
      </c>
      <c r="H124" s="78">
        <v>0</v>
      </c>
      <c r="I124" s="78">
        <v>0</v>
      </c>
      <c r="J124" s="85" t="s">
        <v>969</v>
      </c>
      <c r="K124" s="77" t="s">
        <v>970</v>
      </c>
      <c r="L124" s="78">
        <v>0</v>
      </c>
      <c r="M124" s="78">
        <v>0</v>
      </c>
      <c r="N124" s="76">
        <v>63093.593301027191</v>
      </c>
      <c r="O124" s="84">
        <v>63093.593301027191</v>
      </c>
    </row>
    <row r="125" spans="2:15" s="88" customFormat="1">
      <c r="B125" s="86" t="s">
        <v>898</v>
      </c>
      <c r="C125" s="87">
        <v>5444.8956256431884</v>
      </c>
      <c r="D125" s="87">
        <v>13400.883602874781</v>
      </c>
      <c r="E125" s="87">
        <v>83301.663644281172</v>
      </c>
      <c r="F125" s="77">
        <v>102147.44287279915</v>
      </c>
      <c r="G125" s="38">
        <v>8.2383536637718746E-2</v>
      </c>
      <c r="H125" s="87">
        <v>5572.4843054233397</v>
      </c>
      <c r="I125" s="87">
        <v>12626.907876278636</v>
      </c>
      <c r="J125" s="87">
        <v>76173.294962179265</v>
      </c>
      <c r="K125" s="77">
        <v>94372.687143881238</v>
      </c>
      <c r="L125" s="76">
        <v>8025.2905173077788</v>
      </c>
      <c r="M125" s="76">
        <v>11739.068415536674</v>
      </c>
      <c r="N125" s="76">
        <v>87126.59882589562</v>
      </c>
      <c r="O125" s="77">
        <v>106891</v>
      </c>
    </row>
    <row r="126" spans="2:15" s="92" customFormat="1">
      <c r="B126" s="89" t="s">
        <v>76</v>
      </c>
      <c r="C126" s="426" t="s">
        <v>165</v>
      </c>
      <c r="D126" s="424"/>
      <c r="E126" s="424"/>
      <c r="F126" s="424"/>
      <c r="G126" s="424"/>
      <c r="H126" s="426" t="s">
        <v>166</v>
      </c>
      <c r="I126" s="426"/>
      <c r="J126" s="426"/>
      <c r="K126" s="426"/>
      <c r="L126" s="426" t="s">
        <v>166</v>
      </c>
      <c r="M126" s="426"/>
      <c r="N126" s="426"/>
      <c r="O126" s="426"/>
    </row>
    <row r="127" spans="2:15">
      <c r="B127" s="17" t="s">
        <v>167</v>
      </c>
      <c r="C127" s="17"/>
      <c r="D127" s="17"/>
      <c r="E127" s="17"/>
      <c r="F127" s="17"/>
      <c r="G127" s="17"/>
      <c r="H127" s="17"/>
      <c r="I127" s="17"/>
      <c r="J127" s="17"/>
      <c r="K127" s="17"/>
      <c r="L127" s="17"/>
      <c r="M127" s="17"/>
      <c r="N127" s="17"/>
      <c r="O127" s="17"/>
    </row>
    <row r="128" spans="2:15">
      <c r="B128" s="29" t="s">
        <v>168</v>
      </c>
      <c r="C128" s="78">
        <v>0</v>
      </c>
      <c r="D128" s="78">
        <v>0</v>
      </c>
      <c r="E128" s="78">
        <v>15705</v>
      </c>
      <c r="F128" s="77">
        <v>15705</v>
      </c>
      <c r="G128" s="38">
        <v>-0.30790586991010049</v>
      </c>
      <c r="H128" s="78">
        <v>0</v>
      </c>
      <c r="I128" s="78">
        <v>0</v>
      </c>
      <c r="J128" s="78">
        <v>22692</v>
      </c>
      <c r="K128" s="77">
        <v>22692</v>
      </c>
      <c r="L128" s="78">
        <v>0</v>
      </c>
      <c r="M128" s="78">
        <v>0</v>
      </c>
      <c r="N128" s="76">
        <v>26406.869687003134</v>
      </c>
      <c r="O128" s="84">
        <v>26406.869687003134</v>
      </c>
    </row>
    <row r="129" spans="2:15" s="92" customFormat="1">
      <c r="B129" s="89" t="s">
        <v>169</v>
      </c>
      <c r="C129" s="426" t="s">
        <v>170</v>
      </c>
      <c r="D129" s="424"/>
      <c r="E129" s="424"/>
      <c r="F129" s="424"/>
      <c r="G129" s="424"/>
      <c r="H129" s="426" t="s">
        <v>85</v>
      </c>
      <c r="I129" s="426"/>
      <c r="J129" s="426"/>
      <c r="K129" s="426"/>
      <c r="L129" s="426" t="s">
        <v>171</v>
      </c>
      <c r="M129" s="424"/>
      <c r="N129" s="424"/>
      <c r="O129" s="424"/>
    </row>
    <row r="130" spans="2:15" s="88" customFormat="1">
      <c r="B130" s="86" t="s">
        <v>899</v>
      </c>
      <c r="C130" s="77">
        <v>5444.8956256431884</v>
      </c>
      <c r="D130" s="77">
        <v>13400.883602874781</v>
      </c>
      <c r="E130" s="77">
        <v>99006.663644281172</v>
      </c>
      <c r="F130" s="77">
        <v>117852.44287279915</v>
      </c>
      <c r="G130" s="38">
        <v>6.7292344782820699E-3</v>
      </c>
      <c r="H130" s="77">
        <v>5572.4843054233397</v>
      </c>
      <c r="I130" s="77">
        <v>12626.907876278636</v>
      </c>
      <c r="J130" s="77">
        <v>98865.294962179265</v>
      </c>
      <c r="K130" s="77">
        <v>117064.68714388124</v>
      </c>
      <c r="L130" s="76">
        <v>8025.2905173077788</v>
      </c>
      <c r="M130" s="76">
        <v>11739.068415536674</v>
      </c>
      <c r="N130" s="76">
        <v>113534</v>
      </c>
      <c r="O130" s="77">
        <v>133298</v>
      </c>
    </row>
    <row r="131" spans="2:15">
      <c r="B131" s="29"/>
      <c r="C131" s="53"/>
      <c r="D131" s="53"/>
      <c r="E131" s="53"/>
      <c r="F131" s="53"/>
      <c r="G131" s="53"/>
      <c r="H131" s="53"/>
      <c r="I131" s="53"/>
      <c r="J131" s="53"/>
      <c r="K131" s="53"/>
      <c r="L131" s="53"/>
      <c r="M131" s="53"/>
      <c r="N131" s="53"/>
      <c r="O131" s="53"/>
    </row>
    <row r="132" spans="2:15">
      <c r="B132" s="17" t="s">
        <v>896</v>
      </c>
      <c r="C132" s="17"/>
      <c r="D132" s="17"/>
      <c r="E132" s="17"/>
      <c r="F132" s="17"/>
      <c r="G132" s="17"/>
      <c r="H132" s="17"/>
      <c r="I132" s="17"/>
      <c r="J132" s="17"/>
      <c r="K132" s="17"/>
      <c r="L132" s="17"/>
      <c r="M132" s="17"/>
      <c r="N132" s="17"/>
      <c r="O132" s="17"/>
    </row>
    <row r="133" spans="2:15" ht="14.7" customHeight="1">
      <c r="B133" s="17" t="s">
        <v>971</v>
      </c>
      <c r="C133" s="17"/>
      <c r="D133" s="17"/>
      <c r="E133" s="17"/>
      <c r="F133" s="17"/>
      <c r="G133" s="17"/>
      <c r="H133" s="17"/>
      <c r="I133" s="17"/>
      <c r="J133" s="17"/>
      <c r="K133" s="17"/>
      <c r="L133" s="17"/>
      <c r="M133" s="17"/>
      <c r="N133" s="17"/>
      <c r="O133" s="17"/>
    </row>
    <row r="134" spans="2:15" ht="24">
      <c r="B134" s="29" t="s">
        <v>174</v>
      </c>
      <c r="C134" s="78">
        <v>0</v>
      </c>
      <c r="D134" s="78">
        <v>0</v>
      </c>
      <c r="E134" s="78">
        <v>5041</v>
      </c>
      <c r="F134" s="77">
        <v>5041</v>
      </c>
      <c r="G134" s="38">
        <v>-0.80266969388553977</v>
      </c>
      <c r="H134" s="78">
        <v>0</v>
      </c>
      <c r="I134" s="78">
        <v>0</v>
      </c>
      <c r="J134" s="78">
        <v>25546</v>
      </c>
      <c r="K134" s="77">
        <v>25546</v>
      </c>
      <c r="L134" s="78">
        <v>0</v>
      </c>
      <c r="M134" s="78">
        <v>0</v>
      </c>
      <c r="N134" s="78">
        <v>0</v>
      </c>
      <c r="O134" s="84">
        <v>0</v>
      </c>
    </row>
    <row r="135" spans="2:15">
      <c r="B135" s="29" t="s">
        <v>175</v>
      </c>
      <c r="C135" s="78">
        <v>0</v>
      </c>
      <c r="D135" s="78">
        <v>0</v>
      </c>
      <c r="E135" s="93">
        <v>0</v>
      </c>
      <c r="F135" s="93">
        <v>0</v>
      </c>
      <c r="G135" s="56" t="s">
        <v>106</v>
      </c>
      <c r="H135" s="78">
        <v>0</v>
      </c>
      <c r="I135" s="78">
        <v>0</v>
      </c>
      <c r="J135" s="93">
        <v>0</v>
      </c>
      <c r="K135" s="93">
        <v>0</v>
      </c>
      <c r="L135" s="78">
        <v>0</v>
      </c>
      <c r="M135" s="78">
        <v>0</v>
      </c>
      <c r="N135" s="93">
        <v>0</v>
      </c>
      <c r="O135" s="93">
        <v>0</v>
      </c>
    </row>
    <row r="136" spans="2:15" s="92" customFormat="1">
      <c r="B136" s="89" t="s">
        <v>176</v>
      </c>
      <c r="C136" s="422" t="s">
        <v>177</v>
      </c>
      <c r="D136" s="423"/>
      <c r="E136" s="423"/>
      <c r="F136" s="423"/>
      <c r="G136" s="423"/>
      <c r="H136" s="422" t="s">
        <v>178</v>
      </c>
      <c r="I136" s="424"/>
      <c r="J136" s="424"/>
      <c r="K136" s="424"/>
      <c r="L136" s="422" t="s">
        <v>179</v>
      </c>
      <c r="M136" s="423"/>
      <c r="N136" s="423"/>
      <c r="O136" s="423"/>
    </row>
    <row r="137" spans="2:15">
      <c r="B137" s="29"/>
      <c r="C137" s="29"/>
      <c r="D137" s="29"/>
      <c r="E137" s="29"/>
      <c r="F137" s="29"/>
      <c r="G137" s="29"/>
      <c r="H137" s="29"/>
      <c r="I137" s="29"/>
      <c r="J137" s="29"/>
      <c r="K137" s="29"/>
      <c r="L137" s="29"/>
      <c r="M137" s="29"/>
      <c r="N137" s="29"/>
      <c r="O137" s="29"/>
    </row>
    <row r="138" spans="2:15">
      <c r="B138" s="17" t="s">
        <v>180</v>
      </c>
      <c r="C138" s="17"/>
      <c r="D138" s="17"/>
      <c r="E138" s="17"/>
      <c r="F138" s="17"/>
      <c r="G138" s="17"/>
      <c r="H138" s="17"/>
      <c r="I138" s="17"/>
      <c r="J138" s="17"/>
      <c r="K138" s="17"/>
      <c r="L138" s="17"/>
      <c r="M138" s="17"/>
      <c r="N138" s="17"/>
      <c r="O138" s="17"/>
    </row>
    <row r="139" spans="2:15">
      <c r="B139" s="17" t="s">
        <v>228</v>
      </c>
      <c r="C139" s="17"/>
      <c r="D139" s="17"/>
      <c r="E139" s="17"/>
      <c r="F139" s="17"/>
      <c r="G139" s="17"/>
      <c r="H139" s="17"/>
      <c r="I139" s="17"/>
      <c r="J139" s="17"/>
      <c r="K139" s="17"/>
      <c r="L139" s="17"/>
      <c r="M139" s="17"/>
      <c r="N139" s="17"/>
      <c r="O139" s="17"/>
    </row>
    <row r="140" spans="2:15">
      <c r="B140" s="29" t="s">
        <v>182</v>
      </c>
      <c r="C140" s="78">
        <v>0</v>
      </c>
      <c r="D140" s="78">
        <v>0</v>
      </c>
      <c r="E140" s="78">
        <v>16431.661655164786</v>
      </c>
      <c r="F140" s="77">
        <v>16431.661655164786</v>
      </c>
      <c r="G140" s="38">
        <v>5.7845369094406164E-2</v>
      </c>
      <c r="H140" s="78">
        <v>0</v>
      </c>
      <c r="I140" s="78">
        <v>0</v>
      </c>
      <c r="J140" s="78">
        <v>15533.14136</v>
      </c>
      <c r="K140" s="77">
        <v>15533.14136</v>
      </c>
      <c r="L140" s="78">
        <v>0</v>
      </c>
      <c r="M140" s="78">
        <v>0</v>
      </c>
      <c r="N140" s="78">
        <v>15698.470482326506</v>
      </c>
      <c r="O140" s="84">
        <v>15698.470482326506</v>
      </c>
    </row>
    <row r="141" spans="2:15" s="92" customFormat="1">
      <c r="B141" s="89" t="s">
        <v>76</v>
      </c>
      <c r="C141" s="426" t="s">
        <v>183</v>
      </c>
      <c r="D141" s="424"/>
      <c r="E141" s="424"/>
      <c r="F141" s="424"/>
      <c r="G141" s="424"/>
      <c r="H141" s="426" t="s">
        <v>184</v>
      </c>
      <c r="I141" s="426"/>
      <c r="J141" s="426"/>
      <c r="K141" s="426"/>
      <c r="L141" s="422" t="s">
        <v>185</v>
      </c>
      <c r="M141" s="423"/>
      <c r="N141" s="423"/>
      <c r="O141" s="423"/>
    </row>
    <row r="142" spans="2:15">
      <c r="B142" s="17" t="s">
        <v>186</v>
      </c>
      <c r="C142" s="17"/>
      <c r="D142" s="17"/>
      <c r="E142" s="17"/>
      <c r="F142" s="17"/>
      <c r="G142" s="28"/>
      <c r="H142" s="17"/>
      <c r="I142" s="17"/>
      <c r="J142" s="17"/>
      <c r="K142" s="17"/>
      <c r="L142" s="17"/>
      <c r="M142" s="17"/>
      <c r="N142" s="17"/>
      <c r="O142" s="17"/>
    </row>
    <row r="143" spans="2:15" ht="12.6" thickBot="1">
      <c r="B143" s="29" t="s">
        <v>187</v>
      </c>
      <c r="C143" s="78">
        <v>0</v>
      </c>
      <c r="D143" s="78">
        <v>0</v>
      </c>
      <c r="E143" s="96">
        <v>71.894201424211602</v>
      </c>
      <c r="F143" s="77">
        <v>71.894201424211602</v>
      </c>
      <c r="G143" s="407">
        <v>1.2433406844483035E-2</v>
      </c>
      <c r="H143" s="78">
        <v>0</v>
      </c>
      <c r="I143" s="78">
        <v>0</v>
      </c>
      <c r="J143" s="96">
        <v>70.720651068158702</v>
      </c>
      <c r="K143" s="77">
        <v>70.720651068158702</v>
      </c>
      <c r="L143" s="78">
        <v>0</v>
      </c>
      <c r="M143" s="78">
        <v>0</v>
      </c>
      <c r="N143" s="96">
        <v>71.56</v>
      </c>
      <c r="O143" s="87">
        <v>71.56</v>
      </c>
    </row>
    <row r="144" spans="2:15">
      <c r="B144" s="29" t="s">
        <v>188</v>
      </c>
      <c r="C144" s="78">
        <v>0</v>
      </c>
      <c r="D144" s="78">
        <v>0</v>
      </c>
      <c r="E144" s="96">
        <v>180.20326800600003</v>
      </c>
      <c r="F144" s="77">
        <v>180.20326800600003</v>
      </c>
      <c r="G144" s="408"/>
      <c r="H144" s="78">
        <v>0</v>
      </c>
      <c r="I144" s="78">
        <v>0</v>
      </c>
      <c r="J144" s="96">
        <v>178.28088100884</v>
      </c>
      <c r="K144" s="77">
        <v>178.28088100884</v>
      </c>
      <c r="L144" s="78">
        <v>0</v>
      </c>
      <c r="M144" s="78">
        <v>0</v>
      </c>
      <c r="N144" s="96">
        <v>178.84</v>
      </c>
      <c r="O144" s="87">
        <v>178.84</v>
      </c>
    </row>
    <row r="145" spans="2:15">
      <c r="B145" s="17" t="s">
        <v>189</v>
      </c>
      <c r="C145" s="17"/>
      <c r="D145" s="17"/>
      <c r="E145" s="17"/>
      <c r="F145" s="17"/>
      <c r="G145" s="97"/>
      <c r="H145" s="17"/>
      <c r="I145" s="17"/>
      <c r="J145" s="17"/>
      <c r="K145" s="17"/>
      <c r="L145" s="17"/>
      <c r="M145" s="17"/>
      <c r="N145" s="17"/>
      <c r="O145" s="17"/>
    </row>
    <row r="146" spans="2:15">
      <c r="B146" s="29" t="s">
        <v>189</v>
      </c>
      <c r="C146" s="78">
        <v>0</v>
      </c>
      <c r="D146" s="78">
        <v>0</v>
      </c>
      <c r="E146" s="63">
        <v>273.69584220403073</v>
      </c>
      <c r="F146" s="77">
        <v>273.69584220403073</v>
      </c>
      <c r="G146" s="38">
        <v>0.24044577003396031</v>
      </c>
      <c r="H146" s="78">
        <v>0</v>
      </c>
      <c r="I146" s="78">
        <v>0</v>
      </c>
      <c r="J146" s="63">
        <v>220.64313395702709</v>
      </c>
      <c r="K146" s="77">
        <v>220.64313395702709</v>
      </c>
      <c r="L146" s="78">
        <v>0</v>
      </c>
      <c r="M146" s="78">
        <v>0</v>
      </c>
      <c r="N146" s="63">
        <v>236.10333117149432</v>
      </c>
      <c r="O146" s="84">
        <v>236.10333117149432</v>
      </c>
    </row>
    <row r="147" spans="2:15" s="92" customFormat="1">
      <c r="B147" s="89" t="s">
        <v>190</v>
      </c>
      <c r="C147" s="422" t="s">
        <v>191</v>
      </c>
      <c r="D147" s="423"/>
      <c r="E147" s="423"/>
      <c r="F147" s="423"/>
      <c r="G147" s="423"/>
      <c r="H147" s="422" t="s">
        <v>192</v>
      </c>
      <c r="I147" s="424"/>
      <c r="J147" s="424"/>
      <c r="K147" s="424"/>
      <c r="L147" s="422" t="s">
        <v>193</v>
      </c>
      <c r="M147" s="423"/>
      <c r="N147" s="423"/>
      <c r="O147" s="423"/>
    </row>
    <row r="148" spans="2:15">
      <c r="B148" s="29"/>
      <c r="C148" s="53"/>
      <c r="D148" s="53"/>
      <c r="E148" s="53"/>
      <c r="F148" s="53"/>
      <c r="G148" s="53"/>
      <c r="H148" s="53"/>
      <c r="I148" s="53"/>
      <c r="J148" s="53"/>
      <c r="K148" s="53"/>
      <c r="L148" s="53"/>
      <c r="M148" s="53"/>
      <c r="N148" s="53"/>
      <c r="O148" s="53"/>
    </row>
    <row r="149" spans="2:15">
      <c r="B149" s="17" t="s">
        <v>194</v>
      </c>
      <c r="C149" s="17"/>
      <c r="D149" s="17"/>
      <c r="E149" s="17"/>
      <c r="F149" s="17"/>
      <c r="G149" s="17"/>
      <c r="H149" s="17"/>
      <c r="I149" s="17"/>
      <c r="J149" s="17"/>
      <c r="K149" s="17"/>
      <c r="L149" s="17"/>
      <c r="M149" s="17"/>
      <c r="N149" s="17"/>
      <c r="O149" s="17"/>
    </row>
    <row r="150" spans="2:15">
      <c r="B150" s="98" t="s">
        <v>195</v>
      </c>
      <c r="C150" s="99">
        <v>5444.8956256431884</v>
      </c>
      <c r="D150" s="99">
        <v>13400.883602874781</v>
      </c>
      <c r="E150" s="99">
        <v>121005.11861108019</v>
      </c>
      <c r="F150" s="100">
        <v>139850.89783959815</v>
      </c>
      <c r="G150" s="80">
        <v>-0.11829118268041237</v>
      </c>
      <c r="H150" s="101">
        <v>5572.4843054233397</v>
      </c>
      <c r="I150" s="101">
        <v>12626.907876278636</v>
      </c>
      <c r="J150" s="101">
        <v>140414.0809882133</v>
      </c>
      <c r="K150" s="101">
        <v>158613.47316991529</v>
      </c>
      <c r="L150" s="101">
        <v>8025.2905173077788</v>
      </c>
      <c r="M150" s="101">
        <v>11739.068415536674</v>
      </c>
      <c r="N150" s="101">
        <v>129718.52925500684</v>
      </c>
      <c r="O150" s="101">
        <v>149482.88818785129</v>
      </c>
    </row>
    <row r="151" spans="2:15">
      <c r="B151" s="102"/>
      <c r="C151" s="103"/>
      <c r="D151" s="103"/>
      <c r="E151" s="103"/>
      <c r="F151" s="104"/>
      <c r="G151" s="103"/>
      <c r="H151" s="103"/>
      <c r="I151" s="103"/>
      <c r="J151" s="103"/>
      <c r="K151" s="103"/>
      <c r="L151" s="103"/>
      <c r="M151" s="103"/>
      <c r="N151" s="103"/>
      <c r="O151" s="103"/>
    </row>
    <row r="152" spans="2:15">
      <c r="B152" s="32"/>
      <c r="C152" s="105"/>
      <c r="D152" s="105"/>
      <c r="E152" s="105"/>
      <c r="F152" s="105"/>
      <c r="G152" s="105"/>
      <c r="H152" s="105"/>
      <c r="I152" s="105"/>
      <c r="J152" s="105"/>
      <c r="K152" s="105"/>
      <c r="L152" s="105"/>
      <c r="M152" s="105"/>
      <c r="N152" s="105"/>
      <c r="O152" s="105"/>
    </row>
    <row r="153" spans="2:15">
      <c r="B153" s="106" t="s">
        <v>196</v>
      </c>
      <c r="C153" s="97"/>
      <c r="D153" s="97"/>
      <c r="E153" s="97"/>
      <c r="F153" s="97"/>
      <c r="G153" s="97"/>
      <c r="H153" s="97"/>
      <c r="I153" s="97"/>
      <c r="J153" s="97"/>
      <c r="K153" s="97"/>
      <c r="L153" s="97"/>
      <c r="M153" s="97"/>
      <c r="N153" s="97"/>
      <c r="O153" s="97"/>
    </row>
    <row r="154" spans="2:15" ht="14.7" customHeight="1">
      <c r="B154" s="107" t="s">
        <v>197</v>
      </c>
      <c r="C154" s="17"/>
      <c r="D154" s="17"/>
      <c r="E154" s="17"/>
      <c r="F154" s="17"/>
      <c r="G154" s="17"/>
      <c r="H154" s="17"/>
      <c r="I154" s="17"/>
      <c r="J154" s="17"/>
      <c r="K154" s="17"/>
      <c r="L154" s="17"/>
      <c r="M154" s="17"/>
      <c r="N154" s="17"/>
      <c r="O154" s="17"/>
    </row>
    <row r="155" spans="2:15">
      <c r="B155" s="108" t="s">
        <v>198</v>
      </c>
      <c r="C155" s="109">
        <v>0</v>
      </c>
      <c r="D155" s="109">
        <v>0</v>
      </c>
      <c r="E155" s="110">
        <v>1656408.0917900137</v>
      </c>
      <c r="F155" s="111">
        <v>1656408.0917900137</v>
      </c>
      <c r="G155" s="112">
        <v>0.41081528903378906</v>
      </c>
      <c r="H155" s="109"/>
      <c r="I155" s="109"/>
      <c r="J155" s="110">
        <v>1174078.6371293305</v>
      </c>
      <c r="K155" s="111">
        <v>1174078.6371293305</v>
      </c>
      <c r="L155" s="109"/>
      <c r="M155" s="109"/>
      <c r="N155" s="110">
        <v>964767.19507992198</v>
      </c>
      <c r="O155" s="111">
        <v>964767.19507992198</v>
      </c>
    </row>
    <row r="156" spans="2:15">
      <c r="B156" s="108" t="s">
        <v>199</v>
      </c>
      <c r="C156" s="109">
        <v>0</v>
      </c>
      <c r="D156" s="109">
        <v>0</v>
      </c>
      <c r="E156" s="110">
        <v>52993.71700242057</v>
      </c>
      <c r="F156" s="111">
        <v>52993.71700242057</v>
      </c>
      <c r="G156" s="112">
        <v>0.67298230719933039</v>
      </c>
      <c r="H156" s="109"/>
      <c r="I156" s="109"/>
      <c r="J156" s="110">
        <v>31676.196917548477</v>
      </c>
      <c r="K156" s="111">
        <v>31676.196917548477</v>
      </c>
      <c r="L156" s="109"/>
      <c r="M156" s="109"/>
      <c r="N156" s="110">
        <v>36940.937735765234</v>
      </c>
      <c r="O156" s="111">
        <v>36940.937735765234</v>
      </c>
    </row>
    <row r="158" spans="2:15">
      <c r="B158" s="48" t="s">
        <v>90</v>
      </c>
    </row>
    <row r="159" spans="2:15" ht="13.8">
      <c r="B159" s="13" t="s">
        <v>972</v>
      </c>
    </row>
    <row r="160" spans="2:15" ht="13.8">
      <c r="B160" s="13" t="s">
        <v>973</v>
      </c>
    </row>
    <row r="161" spans="2:15" ht="13.8">
      <c r="B161" s="13" t="s">
        <v>974</v>
      </c>
    </row>
    <row r="165" spans="2:15">
      <c r="B165" s="70" t="s">
        <v>200</v>
      </c>
    </row>
    <row r="166" spans="2:15" ht="46.2" customHeight="1">
      <c r="B166" s="404" t="s">
        <v>201</v>
      </c>
      <c r="C166" s="404"/>
      <c r="D166" s="404"/>
      <c r="E166" s="404"/>
      <c r="F166" s="404"/>
      <c r="G166" s="404"/>
      <c r="H166" s="404"/>
      <c r="I166" s="404"/>
    </row>
    <row r="167" spans="2:15">
      <c r="B167" s="75"/>
    </row>
    <row r="168" spans="2:15" ht="19.5" customHeight="1">
      <c r="B168" s="414"/>
      <c r="C168" s="415" t="s">
        <v>966</v>
      </c>
      <c r="D168" s="415"/>
      <c r="E168" s="415"/>
      <c r="F168" s="415"/>
      <c r="G168" s="415"/>
      <c r="H168" s="415"/>
      <c r="I168" s="415"/>
      <c r="J168" s="415"/>
      <c r="K168" s="415"/>
      <c r="L168" s="415"/>
      <c r="M168" s="415"/>
      <c r="N168" s="415"/>
      <c r="O168" s="415"/>
    </row>
    <row r="169" spans="2:15">
      <c r="B169" s="414"/>
      <c r="C169" s="410">
        <v>2025</v>
      </c>
      <c r="D169" s="410"/>
      <c r="E169" s="410"/>
      <c r="F169" s="410"/>
      <c r="G169" s="410" t="s">
        <v>146</v>
      </c>
      <c r="H169" s="410">
        <v>2024</v>
      </c>
      <c r="I169" s="410"/>
      <c r="J169" s="410"/>
      <c r="K169" s="410"/>
      <c r="L169" s="410">
        <v>2023</v>
      </c>
      <c r="M169" s="410"/>
      <c r="N169" s="410"/>
      <c r="O169" s="410"/>
    </row>
    <row r="170" spans="2:15">
      <c r="B170" s="414"/>
      <c r="C170" s="27" t="s">
        <v>147</v>
      </c>
      <c r="D170" s="27" t="s">
        <v>148</v>
      </c>
      <c r="E170" s="27" t="s">
        <v>148</v>
      </c>
      <c r="F170" s="425" t="s">
        <v>149</v>
      </c>
      <c r="G170" s="410"/>
      <c r="H170" s="27" t="s">
        <v>147</v>
      </c>
      <c r="I170" s="27" t="s">
        <v>148</v>
      </c>
      <c r="J170" s="27" t="s">
        <v>148</v>
      </c>
      <c r="K170" s="425" t="s">
        <v>149</v>
      </c>
      <c r="L170" s="27" t="s">
        <v>147</v>
      </c>
      <c r="M170" s="27" t="s">
        <v>148</v>
      </c>
      <c r="N170" s="27" t="s">
        <v>148</v>
      </c>
      <c r="O170" s="425" t="s">
        <v>149</v>
      </c>
    </row>
    <row r="171" spans="2:15">
      <c r="B171" s="414"/>
      <c r="C171" s="27" t="s">
        <v>150</v>
      </c>
      <c r="D171" s="27" t="s">
        <v>151</v>
      </c>
      <c r="E171" s="27" t="s">
        <v>152</v>
      </c>
      <c r="F171" s="425"/>
      <c r="G171" s="410"/>
      <c r="H171" s="27" t="s">
        <v>150</v>
      </c>
      <c r="I171" s="27" t="s">
        <v>151</v>
      </c>
      <c r="J171" s="27" t="s">
        <v>152</v>
      </c>
      <c r="K171" s="425"/>
      <c r="L171" s="27" t="s">
        <v>150</v>
      </c>
      <c r="M171" s="27" t="s">
        <v>151</v>
      </c>
      <c r="N171" s="27" t="s">
        <v>152</v>
      </c>
      <c r="O171" s="425"/>
    </row>
    <row r="172" spans="2:15">
      <c r="B172" s="17" t="s">
        <v>153</v>
      </c>
      <c r="C172" s="17"/>
      <c r="D172" s="17"/>
      <c r="E172" s="17"/>
      <c r="F172" s="17"/>
      <c r="G172" s="17"/>
      <c r="H172" s="17"/>
      <c r="I172" s="17"/>
      <c r="J172" s="17"/>
      <c r="K172" s="17"/>
      <c r="L172" s="17"/>
      <c r="M172" s="17"/>
      <c r="N172" s="17"/>
      <c r="O172" s="17"/>
    </row>
    <row r="173" spans="2:15">
      <c r="B173" s="17" t="s">
        <v>154</v>
      </c>
      <c r="C173" s="17"/>
      <c r="D173" s="17"/>
      <c r="E173" s="17"/>
      <c r="F173" s="17"/>
      <c r="G173" s="17"/>
      <c r="H173" s="17"/>
      <c r="I173" s="17"/>
      <c r="J173" s="17"/>
      <c r="K173" s="17"/>
      <c r="L173" s="17"/>
      <c r="M173" s="17"/>
      <c r="N173" s="17"/>
      <c r="O173" s="17"/>
    </row>
    <row r="174" spans="2:15">
      <c r="B174" s="67" t="s">
        <v>155</v>
      </c>
      <c r="C174" s="76">
        <v>134.66697748305077</v>
      </c>
      <c r="D174" s="76">
        <v>770.43785240597515</v>
      </c>
      <c r="E174" s="76">
        <v>1216.565867407217</v>
      </c>
      <c r="F174" s="77">
        <v>2121.6706972962429</v>
      </c>
      <c r="G174" s="38">
        <v>-0.60126897062203877</v>
      </c>
      <c r="H174" s="76">
        <v>1399.0175182213195</v>
      </c>
      <c r="I174" s="76">
        <v>1421.8400833308217</v>
      </c>
      <c r="J174" s="76">
        <v>2500.1998055078184</v>
      </c>
      <c r="K174" s="77">
        <v>5321.0574070599596</v>
      </c>
      <c r="L174" s="76">
        <v>697.30775888277424</v>
      </c>
      <c r="M174" s="76">
        <v>3560</v>
      </c>
      <c r="N174" s="76">
        <v>3675</v>
      </c>
      <c r="O174" s="77">
        <v>7932</v>
      </c>
    </row>
    <row r="175" spans="2:15">
      <c r="B175" s="29" t="s">
        <v>156</v>
      </c>
      <c r="C175" s="78">
        <v>0</v>
      </c>
      <c r="D175" s="76">
        <v>133.19059188043451</v>
      </c>
      <c r="E175" s="76">
        <v>43.852222402749192</v>
      </c>
      <c r="F175" s="79">
        <v>177.0428142831837</v>
      </c>
      <c r="G175" s="80">
        <v>4.8240117259974458E-3</v>
      </c>
      <c r="H175" s="78"/>
      <c r="I175" s="76">
        <v>132.74063310357741</v>
      </c>
      <c r="J175" s="76">
        <v>43.452224767200661</v>
      </c>
      <c r="K175" s="79">
        <v>176.19285787077808</v>
      </c>
      <c r="L175" s="78">
        <v>0</v>
      </c>
      <c r="M175" s="76">
        <v>126.36456146012968</v>
      </c>
      <c r="N175" s="76">
        <v>44.545827669547201</v>
      </c>
      <c r="O175" s="79">
        <v>170.91038912967687</v>
      </c>
    </row>
    <row r="176" spans="2:15" ht="12.6" thickBot="1">
      <c r="B176" s="29" t="s">
        <v>157</v>
      </c>
      <c r="C176" s="78">
        <v>0</v>
      </c>
      <c r="D176" s="78">
        <v>0</v>
      </c>
      <c r="E176" s="76">
        <v>135.4334525217547</v>
      </c>
      <c r="F176" s="405">
        <v>214.59125227395026</v>
      </c>
      <c r="G176" s="407">
        <v>-0.21315882437729572</v>
      </c>
      <c r="H176" s="78">
        <v>0</v>
      </c>
      <c r="I176" s="78">
        <v>0</v>
      </c>
      <c r="J176" s="76">
        <v>141.03846088841993</v>
      </c>
      <c r="K176" s="405">
        <v>272.72499066170911</v>
      </c>
      <c r="L176" s="78">
        <v>0</v>
      </c>
      <c r="M176" s="78">
        <v>0</v>
      </c>
      <c r="N176" s="76">
        <v>206.70294800043325</v>
      </c>
      <c r="O176" s="405">
        <v>313</v>
      </c>
    </row>
    <row r="177" spans="2:15">
      <c r="B177" s="29" t="s">
        <v>158</v>
      </c>
      <c r="C177" s="78">
        <v>0</v>
      </c>
      <c r="D177" s="78">
        <v>0</v>
      </c>
      <c r="E177" s="76">
        <v>79.157799752195572</v>
      </c>
      <c r="F177" s="406"/>
      <c r="G177" s="408"/>
      <c r="H177" s="78">
        <v>0</v>
      </c>
      <c r="I177" s="78">
        <v>0</v>
      </c>
      <c r="J177" s="76">
        <v>131.68652977328918</v>
      </c>
      <c r="K177" s="406"/>
      <c r="L177" s="78">
        <v>0</v>
      </c>
      <c r="M177" s="78">
        <v>0</v>
      </c>
      <c r="N177" s="76">
        <v>106.51964900453611</v>
      </c>
      <c r="O177" s="406"/>
    </row>
    <row r="178" spans="2:15">
      <c r="B178" s="29" t="s">
        <v>159</v>
      </c>
      <c r="C178" s="78">
        <v>0</v>
      </c>
      <c r="D178" s="78">
        <v>0</v>
      </c>
      <c r="E178" s="76">
        <v>155.87544482751946</v>
      </c>
      <c r="F178" s="81">
        <v>155.87544482751946</v>
      </c>
      <c r="G178" s="82">
        <v>-0.46413657768394201</v>
      </c>
      <c r="H178" s="78">
        <v>0</v>
      </c>
      <c r="I178" s="78">
        <v>0</v>
      </c>
      <c r="J178" s="76">
        <v>290.88651760146161</v>
      </c>
      <c r="K178" s="81">
        <v>290.88651760146161</v>
      </c>
      <c r="L178" s="78">
        <v>0</v>
      </c>
      <c r="M178" s="78">
        <v>0</v>
      </c>
      <c r="N178" s="76">
        <v>211.13326160099092</v>
      </c>
      <c r="O178" s="83">
        <v>211.13326160099092</v>
      </c>
    </row>
    <row r="179" spans="2:15">
      <c r="B179" s="29" t="s">
        <v>160</v>
      </c>
      <c r="C179" s="76">
        <v>144.4039999999998</v>
      </c>
      <c r="D179" s="78">
        <v>0</v>
      </c>
      <c r="E179" s="78">
        <v>0</v>
      </c>
      <c r="F179" s="77">
        <v>144.4039999999998</v>
      </c>
      <c r="G179" s="38">
        <v>0.14515463917525628</v>
      </c>
      <c r="H179" s="76">
        <v>126.1</v>
      </c>
      <c r="I179" s="78">
        <v>0</v>
      </c>
      <c r="J179" s="78">
        <v>0</v>
      </c>
      <c r="K179" s="77">
        <v>126.1</v>
      </c>
      <c r="L179" s="76">
        <v>1122.8743999999997</v>
      </c>
      <c r="M179" s="78">
        <v>0</v>
      </c>
      <c r="N179" s="78">
        <v>0</v>
      </c>
      <c r="O179" s="84">
        <v>1122.8743999999997</v>
      </c>
    </row>
    <row r="180" spans="2:15">
      <c r="B180" s="29" t="s">
        <v>161</v>
      </c>
      <c r="C180" s="76">
        <v>2.887689578999999</v>
      </c>
      <c r="D180" s="78">
        <v>0</v>
      </c>
      <c r="E180" s="76">
        <v>0.70980040180000015</v>
      </c>
      <c r="F180" s="77">
        <v>3.5974899807999989</v>
      </c>
      <c r="G180" s="38">
        <v>11.156550629196712</v>
      </c>
      <c r="H180" s="76">
        <v>0.24109828566250005</v>
      </c>
      <c r="I180" s="78">
        <v>0</v>
      </c>
      <c r="J180" s="76">
        <v>5.4831875000000002E-2</v>
      </c>
      <c r="K180" s="77">
        <v>0.29593016066250005</v>
      </c>
      <c r="L180" s="76">
        <v>1.9683787416</v>
      </c>
      <c r="M180" s="78">
        <v>0</v>
      </c>
      <c r="N180" s="76">
        <v>0.4674520563999997</v>
      </c>
      <c r="O180" s="84">
        <v>2.4358307979999996</v>
      </c>
    </row>
    <row r="181" spans="2:15" ht="24">
      <c r="B181" s="29" t="s">
        <v>162</v>
      </c>
      <c r="C181" s="78">
        <v>0</v>
      </c>
      <c r="D181" s="78">
        <v>0</v>
      </c>
      <c r="E181" s="76">
        <v>101.83895388840004</v>
      </c>
      <c r="F181" s="77">
        <v>101.83895388840004</v>
      </c>
      <c r="G181" s="38">
        <v>0.23234826811508102</v>
      </c>
      <c r="H181" s="78">
        <v>0</v>
      </c>
      <c r="I181" s="78">
        <v>0</v>
      </c>
      <c r="J181" s="76">
        <v>82.638127973487741</v>
      </c>
      <c r="K181" s="77">
        <v>82.638127973487741</v>
      </c>
      <c r="L181" s="78">
        <v>0</v>
      </c>
      <c r="M181" s="78">
        <v>0</v>
      </c>
      <c r="N181" s="76">
        <v>98.750693670499984</v>
      </c>
      <c r="O181" s="84">
        <v>98.750693670499984</v>
      </c>
    </row>
    <row r="182" spans="2:15" ht="13.8">
      <c r="B182" s="29" t="s">
        <v>163</v>
      </c>
      <c r="C182" s="78">
        <v>0</v>
      </c>
      <c r="D182" s="78">
        <v>0</v>
      </c>
      <c r="E182" s="78">
        <v>61375.997433398261</v>
      </c>
      <c r="F182" s="77">
        <v>61375.997433398261</v>
      </c>
      <c r="G182" s="38">
        <v>0.29952467268244476</v>
      </c>
      <c r="H182" s="78">
        <v>0</v>
      </c>
      <c r="I182" s="78">
        <v>0</v>
      </c>
      <c r="J182" s="47" t="s">
        <v>969</v>
      </c>
      <c r="K182" s="77" t="s">
        <v>970</v>
      </c>
      <c r="L182" s="78">
        <v>0</v>
      </c>
      <c r="M182" s="78">
        <v>0</v>
      </c>
      <c r="N182" s="76">
        <v>63093.593301027191</v>
      </c>
      <c r="O182" s="84">
        <v>63093.593301027191</v>
      </c>
    </row>
    <row r="183" spans="2:15" s="88" customFormat="1">
      <c r="B183" s="86" t="s">
        <v>164</v>
      </c>
      <c r="C183" s="87">
        <v>281.95866706205055</v>
      </c>
      <c r="D183" s="87">
        <v>903.6284442864096</v>
      </c>
      <c r="E183" s="87">
        <v>63109.430974599898</v>
      </c>
      <c r="F183" s="77">
        <v>64295.018085948359</v>
      </c>
      <c r="G183" s="38">
        <v>8.6567786576599914E-2</v>
      </c>
      <c r="H183" s="87">
        <v>1525.3586165069819</v>
      </c>
      <c r="I183" s="87">
        <v>1554.5807164343992</v>
      </c>
      <c r="J183" s="87">
        <v>56092.639571242566</v>
      </c>
      <c r="K183" s="77">
        <v>59172.578904183945</v>
      </c>
      <c r="L183" s="76">
        <v>1822.1505376243738</v>
      </c>
      <c r="M183" s="113">
        <v>3686.3645614601296</v>
      </c>
      <c r="N183" s="76">
        <v>67436.713133029596</v>
      </c>
      <c r="O183" s="77">
        <v>72945</v>
      </c>
    </row>
    <row r="184" spans="2:15" s="92" customFormat="1">
      <c r="B184" s="89" t="s">
        <v>76</v>
      </c>
      <c r="C184" s="426" t="s">
        <v>165</v>
      </c>
      <c r="D184" s="424"/>
      <c r="E184" s="424"/>
      <c r="F184" s="424"/>
      <c r="G184" s="424"/>
      <c r="H184" s="426" t="s">
        <v>166</v>
      </c>
      <c r="I184" s="426"/>
      <c r="J184" s="426"/>
      <c r="K184" s="426"/>
      <c r="L184" s="426" t="s">
        <v>166</v>
      </c>
      <c r="M184" s="426"/>
      <c r="N184" s="426"/>
      <c r="O184" s="426"/>
    </row>
    <row r="185" spans="2:15">
      <c r="B185" s="17" t="s">
        <v>167</v>
      </c>
      <c r="C185" s="17"/>
      <c r="D185" s="17"/>
      <c r="E185" s="17"/>
      <c r="F185" s="17"/>
      <c r="G185" s="17"/>
      <c r="H185" s="17"/>
      <c r="I185" s="17"/>
      <c r="J185" s="17"/>
      <c r="K185" s="17"/>
      <c r="L185" s="17"/>
      <c r="M185" s="17"/>
      <c r="N185" s="17"/>
      <c r="O185" s="17"/>
    </row>
    <row r="186" spans="2:15">
      <c r="B186" s="29" t="s">
        <v>168</v>
      </c>
      <c r="C186" s="78">
        <v>0</v>
      </c>
      <c r="D186" s="78">
        <v>0</v>
      </c>
      <c r="E186" s="78">
        <v>15705</v>
      </c>
      <c r="F186" s="77">
        <v>15705</v>
      </c>
      <c r="G186" s="38">
        <v>-0.30790586991010049</v>
      </c>
      <c r="H186" s="78">
        <v>0</v>
      </c>
      <c r="I186" s="78">
        <v>0</v>
      </c>
      <c r="J186" s="78">
        <v>22692</v>
      </c>
      <c r="K186" s="77">
        <v>22692</v>
      </c>
      <c r="L186" s="78">
        <v>0</v>
      </c>
      <c r="M186" s="78">
        <v>0</v>
      </c>
      <c r="N186" s="76">
        <v>26406.869687003134</v>
      </c>
      <c r="O186" s="84">
        <v>26406.869687003134</v>
      </c>
    </row>
    <row r="187" spans="2:15" s="92" customFormat="1">
      <c r="B187" s="89" t="s">
        <v>169</v>
      </c>
      <c r="C187" s="426" t="s">
        <v>170</v>
      </c>
      <c r="D187" s="424"/>
      <c r="E187" s="424"/>
      <c r="F187" s="424"/>
      <c r="G187" s="424"/>
      <c r="H187" s="426" t="s">
        <v>85</v>
      </c>
      <c r="I187" s="426"/>
      <c r="J187" s="426"/>
      <c r="K187" s="426"/>
      <c r="L187" s="426" t="s">
        <v>171</v>
      </c>
      <c r="M187" s="424"/>
      <c r="N187" s="424"/>
      <c r="O187" s="424"/>
    </row>
    <row r="188" spans="2:15" s="88" customFormat="1">
      <c r="B188" s="86" t="s">
        <v>172</v>
      </c>
      <c r="C188" s="77">
        <v>281.95866706205055</v>
      </c>
      <c r="D188" s="77">
        <v>903.6284442864096</v>
      </c>
      <c r="E188" s="77">
        <v>78814.430974599905</v>
      </c>
      <c r="F188" s="77">
        <v>80000.018085948366</v>
      </c>
      <c r="G188" s="38">
        <v>-2.2776160864613981E-2</v>
      </c>
      <c r="H188" s="77">
        <v>1525.3586165069819</v>
      </c>
      <c r="I188" s="77">
        <v>1554.5807164343992</v>
      </c>
      <c r="J188" s="77">
        <v>78784.639571242558</v>
      </c>
      <c r="K188" s="77">
        <v>81864.578904183945</v>
      </c>
      <c r="L188" s="76">
        <v>1822.1505376243738</v>
      </c>
      <c r="M188" s="76">
        <v>3686</v>
      </c>
      <c r="N188" s="76">
        <v>93843.582820032723</v>
      </c>
      <c r="O188" s="77">
        <v>99351.869687003142</v>
      </c>
    </row>
    <row r="189" spans="2:15">
      <c r="B189" s="29"/>
      <c r="C189" s="53"/>
      <c r="D189" s="53"/>
      <c r="E189" s="53"/>
      <c r="F189" s="53"/>
      <c r="G189" s="53"/>
      <c r="H189" s="53"/>
      <c r="I189" s="53"/>
      <c r="J189" s="53"/>
      <c r="K189" s="53"/>
      <c r="L189" s="53"/>
      <c r="M189" s="53"/>
      <c r="N189" s="53"/>
      <c r="O189" s="53"/>
    </row>
    <row r="190" spans="2:15">
      <c r="B190" s="17" t="s">
        <v>173</v>
      </c>
      <c r="C190" s="17"/>
      <c r="D190" s="17"/>
      <c r="E190" s="17"/>
      <c r="F190" s="17"/>
      <c r="G190" s="17"/>
      <c r="H190" s="17"/>
      <c r="I190" s="17"/>
      <c r="J190" s="17"/>
      <c r="K190" s="17"/>
      <c r="L190" s="17"/>
      <c r="M190" s="17"/>
      <c r="N190" s="17"/>
      <c r="O190" s="17"/>
    </row>
    <row r="191" spans="2:15" ht="14.7" customHeight="1">
      <c r="B191" s="17" t="s">
        <v>975</v>
      </c>
      <c r="C191" s="17"/>
      <c r="D191" s="17"/>
      <c r="E191" s="17"/>
      <c r="F191" s="17"/>
      <c r="G191" s="17"/>
      <c r="H191" s="17"/>
      <c r="I191" s="17"/>
      <c r="J191" s="17"/>
      <c r="K191" s="17"/>
      <c r="L191" s="17"/>
      <c r="M191" s="17"/>
      <c r="N191" s="17"/>
      <c r="O191" s="17"/>
    </row>
    <row r="192" spans="2:15" ht="24">
      <c r="B192" s="29" t="s">
        <v>174</v>
      </c>
      <c r="C192" s="78">
        <v>0</v>
      </c>
      <c r="D192" s="78">
        <v>0</v>
      </c>
      <c r="E192" s="78">
        <v>5041</v>
      </c>
      <c r="F192" s="77">
        <v>5041</v>
      </c>
      <c r="G192" s="38">
        <v>-0.80266969388553977</v>
      </c>
      <c r="H192" s="78">
        <v>0</v>
      </c>
      <c r="I192" s="78">
        <v>0</v>
      </c>
      <c r="J192" s="78">
        <v>25546</v>
      </c>
      <c r="K192" s="77">
        <v>25546</v>
      </c>
      <c r="L192" s="78"/>
      <c r="M192" s="78"/>
      <c r="N192" s="78" t="s">
        <v>106</v>
      </c>
      <c r="O192" s="84" t="s">
        <v>106</v>
      </c>
    </row>
    <row r="193" spans="2:15">
      <c r="B193" s="29" t="s">
        <v>175</v>
      </c>
      <c r="C193" s="78">
        <v>0</v>
      </c>
      <c r="D193" s="78">
        <v>0</v>
      </c>
      <c r="E193" s="93">
        <v>0</v>
      </c>
      <c r="F193" s="93">
        <v>0</v>
      </c>
      <c r="G193" s="56">
        <v>0</v>
      </c>
      <c r="H193" s="78">
        <v>0</v>
      </c>
      <c r="I193" s="78">
        <v>0</v>
      </c>
      <c r="J193" s="93">
        <v>0</v>
      </c>
      <c r="K193" s="93">
        <v>0</v>
      </c>
      <c r="L193" s="78"/>
      <c r="M193" s="78"/>
      <c r="N193" s="93" t="s">
        <v>106</v>
      </c>
      <c r="O193" s="93" t="s">
        <v>106</v>
      </c>
    </row>
    <row r="194" spans="2:15" s="92" customFormat="1">
      <c r="B194" s="89" t="s">
        <v>176</v>
      </c>
      <c r="C194" s="422" t="s">
        <v>177</v>
      </c>
      <c r="D194" s="423"/>
      <c r="E194" s="423"/>
      <c r="F194" s="423"/>
      <c r="G194" s="423"/>
      <c r="H194" s="422" t="s">
        <v>178</v>
      </c>
      <c r="I194" s="424"/>
      <c r="J194" s="424"/>
      <c r="K194" s="424"/>
      <c r="L194" s="422" t="s">
        <v>179</v>
      </c>
      <c r="M194" s="423"/>
      <c r="N194" s="423"/>
      <c r="O194" s="423"/>
    </row>
    <row r="195" spans="2:15">
      <c r="B195" s="29"/>
      <c r="C195" s="29"/>
      <c r="D195" s="29"/>
      <c r="E195" s="29"/>
      <c r="F195" s="29"/>
      <c r="G195" s="29"/>
      <c r="H195" s="29"/>
      <c r="I195" s="29"/>
      <c r="J195" s="29"/>
      <c r="K195" s="29"/>
      <c r="L195" s="29"/>
      <c r="M195" s="29"/>
      <c r="N195" s="29"/>
      <c r="O195" s="29"/>
    </row>
    <row r="196" spans="2:15">
      <c r="B196" s="17" t="s">
        <v>180</v>
      </c>
      <c r="C196" s="17"/>
      <c r="D196" s="17"/>
      <c r="E196" s="17"/>
      <c r="F196" s="17"/>
      <c r="G196" s="17"/>
      <c r="H196" s="17"/>
      <c r="I196" s="17"/>
      <c r="J196" s="17"/>
      <c r="K196" s="17"/>
      <c r="L196" s="17"/>
      <c r="M196" s="17"/>
      <c r="N196" s="17"/>
      <c r="O196" s="17"/>
    </row>
    <row r="197" spans="2:15">
      <c r="B197" s="17" t="s">
        <v>181</v>
      </c>
      <c r="C197" s="17"/>
      <c r="D197" s="17"/>
      <c r="E197" s="17"/>
      <c r="F197" s="17"/>
      <c r="G197" s="17"/>
      <c r="H197" s="17"/>
      <c r="I197" s="17"/>
      <c r="J197" s="17"/>
      <c r="K197" s="17"/>
      <c r="L197" s="17"/>
      <c r="M197" s="17"/>
      <c r="N197" s="17"/>
      <c r="O197" s="17"/>
    </row>
    <row r="198" spans="2:15">
      <c r="B198" s="29" t="s">
        <v>182</v>
      </c>
      <c r="C198" s="78"/>
      <c r="D198" s="78"/>
      <c r="E198" s="78">
        <v>16431.661655164786</v>
      </c>
      <c r="F198" s="77">
        <v>16431.661655164786</v>
      </c>
      <c r="G198" s="38">
        <v>5.7845369094406074E-2</v>
      </c>
      <c r="H198" s="78"/>
      <c r="I198" s="78"/>
      <c r="J198" s="78">
        <v>15533.14136</v>
      </c>
      <c r="K198" s="77">
        <v>15533.14136</v>
      </c>
      <c r="L198" s="78"/>
      <c r="M198" s="78"/>
      <c r="N198" s="78">
        <v>15698.470482326506</v>
      </c>
      <c r="O198" s="84">
        <v>15698.470482326506</v>
      </c>
    </row>
    <row r="199" spans="2:15" s="92" customFormat="1">
      <c r="B199" s="89" t="s">
        <v>76</v>
      </c>
      <c r="C199" s="426" t="s">
        <v>183</v>
      </c>
      <c r="D199" s="424"/>
      <c r="E199" s="424"/>
      <c r="F199" s="424"/>
      <c r="G199" s="424"/>
      <c r="H199" s="426" t="s">
        <v>184</v>
      </c>
      <c r="I199" s="426"/>
      <c r="J199" s="426"/>
      <c r="K199" s="426"/>
      <c r="L199" s="422" t="s">
        <v>185</v>
      </c>
      <c r="M199" s="423"/>
      <c r="N199" s="423"/>
      <c r="O199" s="423"/>
    </row>
    <row r="200" spans="2:15">
      <c r="B200" s="17" t="s">
        <v>186</v>
      </c>
      <c r="C200" s="17"/>
      <c r="D200" s="17"/>
      <c r="E200" s="17"/>
      <c r="F200" s="17"/>
      <c r="G200" s="28"/>
      <c r="H200" s="17"/>
      <c r="I200" s="17"/>
      <c r="J200" s="17"/>
      <c r="K200" s="17"/>
      <c r="L200" s="17"/>
      <c r="M200" s="17"/>
      <c r="N200" s="17"/>
      <c r="O200" s="17"/>
    </row>
    <row r="201" spans="2:15" ht="12.6" thickBot="1">
      <c r="B201" s="29" t="s">
        <v>187</v>
      </c>
      <c r="C201" s="78"/>
      <c r="D201" s="78"/>
      <c r="E201" s="96">
        <v>71.894201424211602</v>
      </c>
      <c r="F201" s="77">
        <v>71.894201424211602</v>
      </c>
      <c r="G201" s="407">
        <v>1.2433406844483035E-2</v>
      </c>
      <c r="H201" s="78"/>
      <c r="I201" s="78"/>
      <c r="J201" s="96">
        <v>70.720651068158702</v>
      </c>
      <c r="K201" s="77">
        <v>70.720651068158702</v>
      </c>
      <c r="L201" s="78"/>
      <c r="M201" s="78"/>
      <c r="N201" s="96">
        <v>72</v>
      </c>
      <c r="O201" s="87">
        <v>72</v>
      </c>
    </row>
    <row r="202" spans="2:15">
      <c r="B202" s="29" t="s">
        <v>188</v>
      </c>
      <c r="C202" s="78"/>
      <c r="D202" s="78"/>
      <c r="E202" s="96">
        <v>180.20326800600003</v>
      </c>
      <c r="F202" s="77">
        <v>180.20326800600003</v>
      </c>
      <c r="G202" s="408"/>
      <c r="H202" s="78"/>
      <c r="I202" s="78"/>
      <c r="J202" s="96">
        <v>178.28088100884</v>
      </c>
      <c r="K202" s="77">
        <v>178.28088100884</v>
      </c>
      <c r="L202" s="78"/>
      <c r="M202" s="78"/>
      <c r="N202" s="96">
        <v>179</v>
      </c>
      <c r="O202" s="87">
        <v>179</v>
      </c>
    </row>
    <row r="203" spans="2:15">
      <c r="B203" s="17" t="s">
        <v>189</v>
      </c>
      <c r="C203" s="17"/>
      <c r="D203" s="17"/>
      <c r="E203" s="17"/>
      <c r="F203" s="17"/>
      <c r="G203" s="97"/>
      <c r="H203" s="17"/>
      <c r="I203" s="17"/>
      <c r="J203" s="17"/>
      <c r="K203" s="17"/>
      <c r="L203" s="17"/>
      <c r="M203" s="17"/>
      <c r="N203" s="17"/>
      <c r="O203" s="17"/>
    </row>
    <row r="204" spans="2:15">
      <c r="B204" s="29" t="s">
        <v>189</v>
      </c>
      <c r="C204" s="78"/>
      <c r="D204" s="78"/>
      <c r="E204" s="63">
        <v>273.69584220403101</v>
      </c>
      <c r="F204" s="77">
        <v>273.69584220403073</v>
      </c>
      <c r="G204" s="38">
        <v>0.24044577003396039</v>
      </c>
      <c r="H204" s="78"/>
      <c r="I204" s="78"/>
      <c r="J204" s="63">
        <v>220.64313395702709</v>
      </c>
      <c r="K204" s="77">
        <v>220.64313395702709</v>
      </c>
      <c r="L204" s="78"/>
      <c r="M204" s="78"/>
      <c r="N204" s="63">
        <v>236.10333117149432</v>
      </c>
      <c r="O204" s="84">
        <v>236.10333117149432</v>
      </c>
    </row>
    <row r="205" spans="2:15" s="92" customFormat="1">
      <c r="B205" s="89" t="s">
        <v>190</v>
      </c>
      <c r="C205" s="422" t="s">
        <v>191</v>
      </c>
      <c r="D205" s="423"/>
      <c r="E205" s="423"/>
      <c r="F205" s="423"/>
      <c r="G205" s="423"/>
      <c r="H205" s="422" t="s">
        <v>192</v>
      </c>
      <c r="I205" s="424"/>
      <c r="J205" s="424"/>
      <c r="K205" s="424"/>
      <c r="L205" s="422" t="s">
        <v>193</v>
      </c>
      <c r="M205" s="423"/>
      <c r="N205" s="423"/>
      <c r="O205" s="423"/>
    </row>
    <row r="206" spans="2:15">
      <c r="B206" s="29"/>
      <c r="C206" s="53"/>
      <c r="D206" s="53"/>
      <c r="E206" s="53"/>
      <c r="F206" s="53"/>
      <c r="G206" s="53"/>
      <c r="H206" s="53"/>
      <c r="I206" s="53"/>
      <c r="J206" s="53"/>
      <c r="K206" s="53"/>
      <c r="L206" s="53"/>
      <c r="M206" s="53"/>
      <c r="N206" s="53"/>
      <c r="O206" s="53"/>
    </row>
    <row r="207" spans="2:15">
      <c r="B207" s="17" t="s">
        <v>194</v>
      </c>
      <c r="C207" s="17"/>
      <c r="D207" s="17"/>
      <c r="E207" s="17"/>
      <c r="F207" s="17"/>
      <c r="G207" s="17"/>
      <c r="H207" s="17"/>
      <c r="I207" s="17"/>
      <c r="J207" s="17"/>
      <c r="K207" s="17"/>
      <c r="L207" s="17"/>
      <c r="M207" s="17"/>
      <c r="N207" s="17"/>
      <c r="O207" s="17"/>
    </row>
    <row r="208" spans="2:15">
      <c r="B208" s="98" t="s">
        <v>195</v>
      </c>
      <c r="C208" s="99">
        <v>281.95866706205055</v>
      </c>
      <c r="D208" s="99">
        <v>903.6284442864096</v>
      </c>
      <c r="E208" s="99">
        <v>100812.88594139893</v>
      </c>
      <c r="F208" s="100">
        <v>101998.47305274739</v>
      </c>
      <c r="G208" s="80">
        <v>-0.17352165942140285</v>
      </c>
      <c r="H208" s="101">
        <v>1525.3586165069819</v>
      </c>
      <c r="I208" s="101">
        <v>1554.5807164343992</v>
      </c>
      <c r="J208" s="101">
        <v>120333.42559727658</v>
      </c>
      <c r="K208" s="101">
        <v>123413.36493021797</v>
      </c>
      <c r="L208" s="101">
        <v>1822.1505376243738</v>
      </c>
      <c r="M208" s="101">
        <v>3686</v>
      </c>
      <c r="N208" s="101">
        <v>110029.15663353073</v>
      </c>
      <c r="O208" s="101">
        <v>115537.3071711551</v>
      </c>
    </row>
    <row r="209" spans="2:15">
      <c r="B209" s="102"/>
      <c r="C209" s="103"/>
      <c r="D209" s="103"/>
      <c r="E209" s="103"/>
      <c r="F209" s="104"/>
      <c r="G209" s="103"/>
      <c r="H209" s="103"/>
      <c r="I209" s="103"/>
      <c r="J209" s="103"/>
      <c r="K209" s="103"/>
      <c r="L209" s="103"/>
      <c r="M209" s="103"/>
      <c r="N209" s="103"/>
      <c r="O209" s="103"/>
    </row>
    <row r="210" spans="2:15">
      <c r="B210" s="32"/>
      <c r="C210" s="105"/>
      <c r="D210" s="105"/>
      <c r="E210" s="105"/>
      <c r="F210" s="105"/>
      <c r="G210" s="105"/>
      <c r="H210" s="105"/>
      <c r="I210" s="105"/>
      <c r="J210" s="105"/>
      <c r="K210" s="105"/>
      <c r="L210" s="105"/>
      <c r="M210" s="105"/>
      <c r="N210" s="105"/>
      <c r="O210" s="105"/>
    </row>
    <row r="211" spans="2:15">
      <c r="B211" s="106" t="s">
        <v>196</v>
      </c>
      <c r="C211" s="97"/>
      <c r="D211" s="97"/>
      <c r="E211" s="97"/>
      <c r="F211" s="97"/>
      <c r="G211" s="97"/>
      <c r="H211" s="97"/>
      <c r="I211" s="97"/>
      <c r="J211" s="97"/>
      <c r="K211" s="97"/>
      <c r="L211" s="97"/>
      <c r="M211" s="97"/>
      <c r="N211" s="97"/>
      <c r="O211" s="97"/>
    </row>
    <row r="212" spans="2:15" ht="14.7" customHeight="1">
      <c r="B212" s="107" t="s">
        <v>976</v>
      </c>
      <c r="C212" s="17"/>
      <c r="D212" s="17"/>
      <c r="E212" s="17"/>
      <c r="F212" s="17"/>
      <c r="G212" s="17"/>
      <c r="H212" s="17"/>
      <c r="I212" s="17"/>
      <c r="J212" s="17"/>
      <c r="K212" s="17"/>
      <c r="L212" s="17"/>
      <c r="M212" s="17"/>
      <c r="N212" s="17"/>
      <c r="O212" s="17"/>
    </row>
    <row r="213" spans="2:15">
      <c r="B213" s="108" t="s">
        <v>198</v>
      </c>
      <c r="C213" s="109"/>
      <c r="D213" s="109"/>
      <c r="E213" s="110">
        <v>1656408.0917900137</v>
      </c>
      <c r="F213" s="111">
        <v>1656408.0917900137</v>
      </c>
      <c r="G213" s="112">
        <v>0.41081528903378906</v>
      </c>
      <c r="H213" s="109"/>
      <c r="I213" s="109"/>
      <c r="J213" s="110">
        <v>1174078.6371293305</v>
      </c>
      <c r="K213" s="111">
        <v>1174078.6371293305</v>
      </c>
      <c r="L213" s="109"/>
      <c r="M213" s="109"/>
      <c r="N213" s="110">
        <v>964767.19507992198</v>
      </c>
      <c r="O213" s="111">
        <v>964767.19507992198</v>
      </c>
    </row>
    <row r="214" spans="2:15">
      <c r="B214" s="108" t="s">
        <v>199</v>
      </c>
      <c r="C214" s="109"/>
      <c r="D214" s="109"/>
      <c r="E214" s="110">
        <v>52993.71700242057</v>
      </c>
      <c r="F214" s="111">
        <v>52993.71700242057</v>
      </c>
      <c r="G214" s="112">
        <v>0.67298230719933039</v>
      </c>
      <c r="H214" s="109"/>
      <c r="I214" s="109"/>
      <c r="J214" s="110">
        <v>31676.196917548477</v>
      </c>
      <c r="K214" s="111">
        <v>31676.196917548477</v>
      </c>
      <c r="L214" s="109"/>
      <c r="M214" s="109"/>
      <c r="N214" s="110">
        <v>36940.937735765234</v>
      </c>
      <c r="O214" s="111">
        <v>36940.937735765234</v>
      </c>
    </row>
    <row r="216" spans="2:15">
      <c r="B216" s="48" t="s">
        <v>90</v>
      </c>
    </row>
    <row r="217" spans="2:15" ht="13.8">
      <c r="B217" s="13" t="s">
        <v>972</v>
      </c>
    </row>
    <row r="218" spans="2:15" ht="13.8">
      <c r="B218" s="13" t="s">
        <v>973</v>
      </c>
    </row>
    <row r="219" spans="2:15" ht="13.8">
      <c r="B219" s="13" t="s">
        <v>974</v>
      </c>
    </row>
    <row r="223" spans="2:15">
      <c r="B223" s="70" t="s">
        <v>903</v>
      </c>
    </row>
    <row r="225" spans="2:14" ht="13.2">
      <c r="B225" s="442"/>
      <c r="C225" s="415" t="s">
        <v>966</v>
      </c>
      <c r="D225" s="415"/>
      <c r="E225" s="415"/>
      <c r="F225" s="415"/>
      <c r="G225" s="415"/>
      <c r="H225" s="415"/>
      <c r="I225" s="415"/>
      <c r="J225" s="415"/>
      <c r="K225" s="415"/>
      <c r="L225" s="415"/>
      <c r="M225" s="415"/>
      <c r="N225" s="415"/>
    </row>
    <row r="226" spans="2:14">
      <c r="B226" s="442"/>
      <c r="C226" s="427" t="s">
        <v>900</v>
      </c>
      <c r="D226" s="427"/>
      <c r="E226" s="427"/>
      <c r="F226" s="427" t="s">
        <v>901</v>
      </c>
      <c r="G226" s="427"/>
      <c r="H226" s="427"/>
      <c r="I226" s="427" t="s">
        <v>902</v>
      </c>
      <c r="J226" s="427"/>
      <c r="K226" s="427"/>
      <c r="L226" s="427" t="s">
        <v>202</v>
      </c>
      <c r="M226" s="427"/>
      <c r="N226" s="427"/>
    </row>
    <row r="227" spans="2:14" ht="36">
      <c r="B227" s="442"/>
      <c r="C227" s="27">
        <v>2025</v>
      </c>
      <c r="D227" s="27" t="s">
        <v>146</v>
      </c>
      <c r="E227" s="114">
        <v>2024</v>
      </c>
      <c r="F227" s="27">
        <v>2025</v>
      </c>
      <c r="G227" s="27" t="s">
        <v>146</v>
      </c>
      <c r="H227" s="114">
        <v>2024</v>
      </c>
      <c r="I227" s="27">
        <v>2025</v>
      </c>
      <c r="J227" s="27" t="s">
        <v>146</v>
      </c>
      <c r="K227" s="114">
        <v>2024</v>
      </c>
      <c r="L227" s="27">
        <v>2025</v>
      </c>
      <c r="M227" s="27" t="s">
        <v>146</v>
      </c>
      <c r="N227" s="27">
        <v>2024</v>
      </c>
    </row>
    <row r="228" spans="2:14">
      <c r="B228" s="17" t="s">
        <v>203</v>
      </c>
      <c r="C228" s="17"/>
      <c r="D228" s="17"/>
      <c r="E228" s="115"/>
      <c r="F228" s="17"/>
      <c r="G228" s="17"/>
      <c r="H228" s="115"/>
      <c r="I228" s="17"/>
      <c r="J228" s="17"/>
      <c r="K228" s="115"/>
      <c r="L228" s="17"/>
      <c r="M228" s="17"/>
      <c r="N228" s="17"/>
    </row>
    <row r="229" spans="2:14">
      <c r="B229" s="17" t="s">
        <v>204</v>
      </c>
      <c r="C229" s="17"/>
      <c r="D229" s="17"/>
      <c r="E229" s="115"/>
      <c r="F229" s="17"/>
      <c r="G229" s="17"/>
      <c r="H229" s="115"/>
      <c r="I229" s="17"/>
      <c r="J229" s="17"/>
      <c r="K229" s="115"/>
      <c r="L229" s="17"/>
      <c r="M229" s="17"/>
      <c r="N229" s="17"/>
    </row>
    <row r="230" spans="2:14">
      <c r="B230" s="113" t="s">
        <v>205</v>
      </c>
      <c r="C230" s="116">
        <v>4870.1966815477599</v>
      </c>
      <c r="D230" s="117">
        <v>0.02</v>
      </c>
      <c r="E230" s="118">
        <v>4796.9229292916489</v>
      </c>
      <c r="F230" s="116">
        <v>9085.9440187735745</v>
      </c>
      <c r="G230" s="117">
        <v>-1.2861948993636975E-2</v>
      </c>
      <c r="H230" s="118">
        <v>9204.3296370864009</v>
      </c>
      <c r="I230" s="116">
        <v>3857.7050719225563</v>
      </c>
      <c r="J230" s="117">
        <v>-1.3508710333467921E-3</v>
      </c>
      <c r="K230" s="118">
        <v>3862.9233832249929</v>
      </c>
      <c r="L230" s="116">
        <v>17813.845772243891</v>
      </c>
      <c r="M230" s="117">
        <v>-2.8173802979291852E-3</v>
      </c>
      <c r="N230" s="113">
        <v>17864.175949603043</v>
      </c>
    </row>
    <row r="231" spans="2:14">
      <c r="B231" s="29" t="s">
        <v>206</v>
      </c>
      <c r="C231" s="119">
        <v>0</v>
      </c>
      <c r="D231" s="120">
        <v>0</v>
      </c>
      <c r="E231" s="121">
        <v>0</v>
      </c>
      <c r="F231" s="119">
        <v>0</v>
      </c>
      <c r="G231" s="120">
        <v>0</v>
      </c>
      <c r="H231" s="121">
        <v>0</v>
      </c>
      <c r="I231" s="116">
        <v>14524.430254745619</v>
      </c>
      <c r="J231" s="117">
        <v>-9.3614661447055991E-2</v>
      </c>
      <c r="K231" s="118">
        <v>16024.564428561986</v>
      </c>
      <c r="L231" s="116">
        <v>14524.430254745619</v>
      </c>
      <c r="M231" s="117">
        <v>-9.3614661447055991E-2</v>
      </c>
      <c r="N231" s="113">
        <v>16024.564428561986</v>
      </c>
    </row>
    <row r="232" spans="2:14">
      <c r="B232" s="113" t="s">
        <v>207</v>
      </c>
      <c r="C232" s="116">
        <v>288.46629969482882</v>
      </c>
      <c r="D232" s="117">
        <v>-0.15</v>
      </c>
      <c r="E232" s="118">
        <v>340.06904124412597</v>
      </c>
      <c r="F232" s="116">
        <v>2884.5463904675994</v>
      </c>
      <c r="G232" s="117">
        <v>-5.2244362323208997E-2</v>
      </c>
      <c r="H232" s="118">
        <v>3043.5549795709089</v>
      </c>
      <c r="I232" s="116">
        <v>1001.0015109915919</v>
      </c>
      <c r="J232" s="117">
        <v>-5.5196153021904483E-2</v>
      </c>
      <c r="K232" s="118">
        <v>1059.4807739122164</v>
      </c>
      <c r="L232" s="116">
        <v>4174.0142011540202</v>
      </c>
      <c r="M232" s="117">
        <v>-6.0563638717810037E-2</v>
      </c>
      <c r="N232" s="113">
        <v>4443.1047947272509</v>
      </c>
    </row>
    <row r="233" spans="2:14" ht="24">
      <c r="B233" s="29" t="s">
        <v>208</v>
      </c>
      <c r="C233" s="119">
        <v>0</v>
      </c>
      <c r="D233" s="120">
        <v>0</v>
      </c>
      <c r="E233" s="121">
        <v>0</v>
      </c>
      <c r="F233" s="119">
        <v>0</v>
      </c>
      <c r="G233" s="120">
        <v>0</v>
      </c>
      <c r="H233" s="121">
        <v>0</v>
      </c>
      <c r="I233" s="116">
        <v>1020.0392887719099</v>
      </c>
      <c r="J233" s="117">
        <v>0.49776022371377565</v>
      </c>
      <c r="K233" s="118">
        <v>681.04311532767815</v>
      </c>
      <c r="L233" s="116">
        <v>1020.0392887719099</v>
      </c>
      <c r="M233" s="117">
        <v>0.49776022371377565</v>
      </c>
      <c r="N233" s="113">
        <v>681.04311532767815</v>
      </c>
    </row>
    <row r="234" spans="2:14" ht="24">
      <c r="B234" s="29" t="s">
        <v>209</v>
      </c>
      <c r="C234" s="119">
        <v>0</v>
      </c>
      <c r="D234" s="120">
        <v>0</v>
      </c>
      <c r="E234" s="121">
        <v>0</v>
      </c>
      <c r="F234" s="119">
        <v>0</v>
      </c>
      <c r="G234" s="120">
        <v>0</v>
      </c>
      <c r="H234" s="121">
        <v>0</v>
      </c>
      <c r="I234" s="116">
        <v>54618.029690279218</v>
      </c>
      <c r="J234" s="117">
        <v>3.4356325416952889E-2</v>
      </c>
      <c r="K234" s="118">
        <v>52803.88232581503</v>
      </c>
      <c r="L234" s="116">
        <v>54618.029690279218</v>
      </c>
      <c r="M234" s="117">
        <v>3.4356325416952993E-2</v>
      </c>
      <c r="N234" s="113">
        <v>52803.88232581503</v>
      </c>
    </row>
    <row r="235" spans="2:14">
      <c r="B235" s="29" t="s">
        <v>210</v>
      </c>
      <c r="C235" s="116">
        <v>128.19790027779402</v>
      </c>
      <c r="D235" s="117">
        <v>-0.05</v>
      </c>
      <c r="E235" s="118">
        <v>134.56488581536004</v>
      </c>
      <c r="F235" s="116">
        <v>102.42338771433349</v>
      </c>
      <c r="G235" s="117">
        <v>0.83276988622601789</v>
      </c>
      <c r="H235" s="118">
        <v>55.884477633599985</v>
      </c>
      <c r="I235" s="116">
        <v>45.844398462571668</v>
      </c>
      <c r="J235" s="117">
        <v>0.5459692402210552</v>
      </c>
      <c r="K235" s="118">
        <v>29.654146583160003</v>
      </c>
      <c r="L235" s="116">
        <v>276.46568645469921</v>
      </c>
      <c r="M235" s="117">
        <v>0.25607122946087579</v>
      </c>
      <c r="N235" s="113">
        <v>220.10351003212003</v>
      </c>
    </row>
    <row r="236" spans="2:14">
      <c r="B236" s="29" t="s">
        <v>211</v>
      </c>
      <c r="C236" s="116">
        <v>144.4039999999998</v>
      </c>
      <c r="D236" s="117">
        <v>0.15</v>
      </c>
      <c r="E236" s="118">
        <v>126.10000000000011</v>
      </c>
      <c r="F236" s="119">
        <v>0</v>
      </c>
      <c r="G236" s="120">
        <v>0</v>
      </c>
      <c r="H236" s="121">
        <v>0</v>
      </c>
      <c r="I236" s="119">
        <v>0</v>
      </c>
      <c r="J236" s="120">
        <v>0</v>
      </c>
      <c r="K236" s="121">
        <v>0</v>
      </c>
      <c r="L236" s="116">
        <v>144.4039999999998</v>
      </c>
      <c r="M236" s="117">
        <v>0.14515463917525515</v>
      </c>
      <c r="N236" s="113">
        <v>126.10000000000011</v>
      </c>
    </row>
    <row r="237" spans="2:14">
      <c r="B237" s="113" t="s">
        <v>212</v>
      </c>
      <c r="C237" s="116">
        <v>2.7918071789999988</v>
      </c>
      <c r="D237" s="117">
        <v>10.58</v>
      </c>
      <c r="E237" s="118">
        <v>0.24109828566250002</v>
      </c>
      <c r="F237" s="119">
        <v>0</v>
      </c>
      <c r="G237" s="120">
        <v>0</v>
      </c>
      <c r="H237" s="121">
        <v>0</v>
      </c>
      <c r="I237" s="116">
        <v>0.68307716179999989</v>
      </c>
      <c r="J237" s="117">
        <v>11.457665578643804</v>
      </c>
      <c r="K237" s="118">
        <v>5.4831875000000016E-2</v>
      </c>
      <c r="L237" s="116">
        <v>3.4748843407999987</v>
      </c>
      <c r="M237" s="117">
        <v>10.742244633060588</v>
      </c>
      <c r="N237" s="113">
        <v>0.29593016066250005</v>
      </c>
    </row>
    <row r="238" spans="2:14">
      <c r="B238" s="67" t="s">
        <v>213</v>
      </c>
      <c r="C238" s="116">
        <v>5434.0566886993829</v>
      </c>
      <c r="D238" s="117">
        <v>8.0796178094943594E-3</v>
      </c>
      <c r="E238" s="122">
        <v>5397.8979546367982</v>
      </c>
      <c r="F238" s="116">
        <v>12072.913796955509</v>
      </c>
      <c r="G238" s="117">
        <v>-1.8762973814464661E-2</v>
      </c>
      <c r="H238" s="122">
        <v>12303.769094290908</v>
      </c>
      <c r="I238" s="116">
        <v>75067.733292335266</v>
      </c>
      <c r="J238" s="117">
        <v>8.1401724186904705E-3</v>
      </c>
      <c r="K238" s="122">
        <v>74461.603005300043</v>
      </c>
      <c r="L238" s="116">
        <v>92574.703777990158</v>
      </c>
      <c r="M238" s="117">
        <v>4.4641832209328216E-3</v>
      </c>
      <c r="N238" s="116">
        <v>92163.270054227774</v>
      </c>
    </row>
    <row r="239" spans="2:14">
      <c r="B239" s="123" t="s">
        <v>214</v>
      </c>
      <c r="C239" s="123"/>
      <c r="D239" s="123"/>
      <c r="E239" s="124"/>
      <c r="F239" s="123"/>
      <c r="G239" s="123"/>
      <c r="H239" s="124"/>
      <c r="I239" s="123"/>
      <c r="J239" s="123"/>
      <c r="K239" s="124"/>
      <c r="L239" s="123"/>
      <c r="M239" s="123"/>
      <c r="N239" s="123"/>
    </row>
    <row r="240" spans="2:14" ht="14.4">
      <c r="B240" s="125" t="s">
        <v>215</v>
      </c>
      <c r="C240" s="120">
        <v>0</v>
      </c>
      <c r="D240" s="120">
        <v>0</v>
      </c>
      <c r="E240" s="121">
        <v>0</v>
      </c>
      <c r="F240" s="113">
        <v>133.19059188043451</v>
      </c>
      <c r="G240" s="117">
        <v>3.389759159171701E-3</v>
      </c>
      <c r="H240" s="118">
        <v>132.74063310357741</v>
      </c>
      <c r="I240" s="113">
        <v>43.852222402749192</v>
      </c>
      <c r="J240" s="117">
        <v>9.2054581253676829E-3</v>
      </c>
      <c r="K240" s="118">
        <v>43.452224767200661</v>
      </c>
      <c r="L240" s="113">
        <v>177.0428142831837</v>
      </c>
      <c r="M240" s="117">
        <v>4.8240117259973495E-3</v>
      </c>
      <c r="N240" s="113">
        <v>176.19285787077808</v>
      </c>
    </row>
    <row r="241" spans="2:14">
      <c r="B241" s="123" t="s">
        <v>216</v>
      </c>
      <c r="C241" s="123"/>
      <c r="D241" s="123"/>
      <c r="E241" s="124"/>
      <c r="F241" s="123"/>
      <c r="G241" s="123"/>
      <c r="H241" s="124"/>
      <c r="I241" s="123"/>
      <c r="J241" s="123"/>
      <c r="K241" s="124"/>
      <c r="L241" s="123"/>
      <c r="M241" s="123"/>
      <c r="N241" s="123"/>
    </row>
    <row r="242" spans="2:14">
      <c r="B242" s="126" t="s">
        <v>217</v>
      </c>
      <c r="C242" s="120">
        <v>0</v>
      </c>
      <c r="D242" s="120">
        <v>0</v>
      </c>
      <c r="E242" s="121">
        <v>0</v>
      </c>
      <c r="F242" s="120">
        <v>0</v>
      </c>
      <c r="G242" s="120">
        <v>0</v>
      </c>
      <c r="H242" s="121">
        <v>0</v>
      </c>
      <c r="I242" s="127">
        <v>214.59125227395026</v>
      </c>
      <c r="J242" s="117">
        <v>-0.43360040286834234</v>
      </c>
      <c r="K242" s="128">
        <v>378.86900584088738</v>
      </c>
      <c r="L242" s="113">
        <v>214.59125227395026</v>
      </c>
      <c r="M242" s="117">
        <v>-0.43360040286834234</v>
      </c>
      <c r="N242" s="113">
        <v>378.86900584088738</v>
      </c>
    </row>
    <row r="243" spans="2:14">
      <c r="B243" s="123" t="s">
        <v>218</v>
      </c>
      <c r="C243" s="123"/>
      <c r="D243" s="123"/>
      <c r="E243" s="124"/>
      <c r="F243" s="123"/>
      <c r="G243" s="123"/>
      <c r="H243" s="124"/>
      <c r="I243" s="123"/>
      <c r="J243" s="123"/>
      <c r="K243" s="124"/>
      <c r="L243" s="123"/>
      <c r="M243" s="123"/>
      <c r="N243" s="123"/>
    </row>
    <row r="244" spans="2:14">
      <c r="B244" s="113" t="s">
        <v>217</v>
      </c>
      <c r="C244" s="120">
        <v>0</v>
      </c>
      <c r="D244" s="120">
        <v>0</v>
      </c>
      <c r="E244" s="121">
        <v>0</v>
      </c>
      <c r="F244" s="120">
        <v>0</v>
      </c>
      <c r="G244" s="120">
        <v>0</v>
      </c>
      <c r="H244" s="121">
        <v>0</v>
      </c>
      <c r="I244" s="116">
        <v>153.41723785655125</v>
      </c>
      <c r="J244" s="117">
        <v>-0.46413052000624011</v>
      </c>
      <c r="K244" s="118">
        <v>286.29590522367084</v>
      </c>
      <c r="L244" s="116">
        <v>153.41723785655125</v>
      </c>
      <c r="M244" s="117">
        <v>-0.46413052000624011</v>
      </c>
      <c r="N244" s="113">
        <v>286.29590522367084</v>
      </c>
    </row>
    <row r="245" spans="2:14">
      <c r="B245" s="116" t="s">
        <v>219</v>
      </c>
      <c r="C245" s="116">
        <v>5434</v>
      </c>
      <c r="D245" s="117">
        <v>0.01</v>
      </c>
      <c r="E245" s="122">
        <v>5397.8979546367982</v>
      </c>
      <c r="F245" s="116">
        <v>12206.104388835944</v>
      </c>
      <c r="G245" s="117">
        <v>-1.8526527426824448E-2</v>
      </c>
      <c r="H245" s="122">
        <v>12436.509727394487</v>
      </c>
      <c r="I245" s="116">
        <v>75479.59400486853</v>
      </c>
      <c r="J245" s="117">
        <v>4.1156439765094059E-3</v>
      </c>
      <c r="K245" s="122">
        <v>75170.220141131795</v>
      </c>
      <c r="L245" s="21">
        <v>93119.755082403848</v>
      </c>
      <c r="M245" s="117">
        <v>1.2378659206039515E-3</v>
      </c>
      <c r="N245" s="116">
        <v>93004.6278231631</v>
      </c>
    </row>
    <row r="246" spans="2:14">
      <c r="B246" s="113" t="s">
        <v>76</v>
      </c>
      <c r="C246" s="422" t="s">
        <v>220</v>
      </c>
      <c r="D246" s="422"/>
      <c r="E246" s="129" t="s">
        <v>220</v>
      </c>
      <c r="F246" s="422" t="s">
        <v>221</v>
      </c>
      <c r="G246" s="422"/>
      <c r="H246" s="129" t="s">
        <v>221</v>
      </c>
      <c r="I246" s="422" t="s">
        <v>222</v>
      </c>
      <c r="J246" s="422"/>
      <c r="K246" s="129" t="s">
        <v>222</v>
      </c>
      <c r="L246" s="422" t="s">
        <v>223</v>
      </c>
      <c r="M246" s="422"/>
      <c r="N246" s="94" t="s">
        <v>223</v>
      </c>
    </row>
    <row r="248" spans="2:14">
      <c r="B248" s="48" t="s">
        <v>90</v>
      </c>
    </row>
    <row r="252" spans="2:14">
      <c r="B252" s="14" t="s">
        <v>224</v>
      </c>
    </row>
    <row r="253" spans="2:14" ht="70.2" customHeight="1">
      <c r="B253" s="404" t="s">
        <v>225</v>
      </c>
      <c r="C253" s="404"/>
      <c r="D253" s="404"/>
      <c r="E253" s="404"/>
      <c r="F253" s="404"/>
      <c r="G253" s="404"/>
      <c r="H253" s="130"/>
      <c r="I253" s="130"/>
    </row>
    <row r="255" spans="2:14" ht="13.2">
      <c r="B255" s="27"/>
      <c r="C255" s="415" t="s">
        <v>966</v>
      </c>
      <c r="D255" s="415"/>
      <c r="E255" s="415"/>
      <c r="F255" s="410" t="s">
        <v>226</v>
      </c>
      <c r="G255" s="410" t="s">
        <v>227</v>
      </c>
    </row>
    <row r="256" spans="2:14">
      <c r="B256" s="27"/>
      <c r="C256" s="27">
        <v>2025</v>
      </c>
      <c r="D256" s="27">
        <v>2024</v>
      </c>
      <c r="E256" s="27">
        <v>2023</v>
      </c>
      <c r="F256" s="410"/>
      <c r="G256" s="410"/>
    </row>
    <row r="257" spans="2:7">
      <c r="B257" s="17" t="s">
        <v>228</v>
      </c>
      <c r="C257" s="61"/>
      <c r="D257" s="61"/>
      <c r="E257" s="61"/>
      <c r="F257" s="131"/>
      <c r="G257" s="61"/>
    </row>
    <row r="258" spans="2:7" ht="26.4" thickBot="1">
      <c r="B258" s="19" t="s">
        <v>977</v>
      </c>
      <c r="C258" s="132">
        <v>15853.661655164786</v>
      </c>
      <c r="D258" s="64">
        <v>15210</v>
      </c>
      <c r="E258" s="64">
        <v>15698.470482326506</v>
      </c>
      <c r="F258" s="439" t="s">
        <v>183</v>
      </c>
      <c r="G258" s="436" t="s">
        <v>229</v>
      </c>
    </row>
    <row r="259" spans="2:7" ht="26.4" thickBot="1">
      <c r="B259" s="19" t="s">
        <v>978</v>
      </c>
      <c r="C259" s="132">
        <v>578</v>
      </c>
      <c r="D259" s="64">
        <v>323.14135999999991</v>
      </c>
      <c r="E259" s="64" t="s">
        <v>84</v>
      </c>
      <c r="F259" s="440"/>
      <c r="G259" s="436"/>
    </row>
    <row r="260" spans="2:7" ht="25.8">
      <c r="B260" s="19" t="s">
        <v>979</v>
      </c>
      <c r="C260" s="132">
        <v>16431.661655164786</v>
      </c>
      <c r="D260" s="64">
        <v>15533.14136</v>
      </c>
      <c r="E260" s="64" t="s">
        <v>84</v>
      </c>
      <c r="F260" s="441"/>
      <c r="G260" s="436"/>
    </row>
    <row r="261" spans="2:7">
      <c r="B261" s="17" t="s">
        <v>230</v>
      </c>
      <c r="C261" s="61"/>
      <c r="D261" s="61"/>
      <c r="E261" s="61"/>
      <c r="F261" s="133"/>
      <c r="G261" s="131"/>
    </row>
    <row r="262" spans="2:7" ht="24.6" thickBot="1">
      <c r="B262" s="19" t="s">
        <v>231</v>
      </c>
      <c r="C262" s="132">
        <v>5041</v>
      </c>
      <c r="D262" s="64">
        <v>25546</v>
      </c>
      <c r="E262" s="64">
        <v>0</v>
      </c>
      <c r="F262" s="134" t="s">
        <v>177</v>
      </c>
      <c r="G262" s="429" t="s">
        <v>232</v>
      </c>
    </row>
    <row r="263" spans="2:7" ht="24">
      <c r="B263" s="19" t="s">
        <v>233</v>
      </c>
      <c r="C263" s="132">
        <v>0</v>
      </c>
      <c r="D263" s="64">
        <v>0</v>
      </c>
      <c r="E263" s="64" t="s">
        <v>106</v>
      </c>
      <c r="F263" s="64"/>
      <c r="G263" s="431"/>
    </row>
    <row r="264" spans="2:7" ht="15" customHeight="1">
      <c r="B264" s="17" t="s">
        <v>234</v>
      </c>
      <c r="C264" s="61"/>
      <c r="D264" s="61"/>
      <c r="E264" s="61"/>
      <c r="F264" s="131"/>
      <c r="G264" s="133"/>
    </row>
    <row r="265" spans="2:7" ht="24.6" thickBot="1">
      <c r="B265" s="19" t="s">
        <v>235</v>
      </c>
      <c r="C265" s="135">
        <v>5504.8870320670985</v>
      </c>
      <c r="D265" s="64">
        <v>5243.7229316923913</v>
      </c>
      <c r="E265" s="64">
        <v>5453.509602575321</v>
      </c>
      <c r="F265" s="433" t="s">
        <v>236</v>
      </c>
      <c r="G265" s="436"/>
    </row>
    <row r="266" spans="2:7" ht="24.6" thickBot="1">
      <c r="B266" s="19" t="s">
        <v>237</v>
      </c>
      <c r="C266" s="135">
        <v>0.70980040180000004</v>
      </c>
      <c r="D266" s="64">
        <v>5.4831875000000002E-2</v>
      </c>
      <c r="E266" s="64">
        <v>0.4674520563999997</v>
      </c>
      <c r="F266" s="434"/>
      <c r="G266" s="436"/>
    </row>
    <row r="267" spans="2:7" ht="24.6" thickBot="1">
      <c r="B267" s="19" t="s">
        <v>238</v>
      </c>
      <c r="C267" s="135">
        <v>43.852222402749192</v>
      </c>
      <c r="D267" s="64">
        <v>43.452224767200661</v>
      </c>
      <c r="E267" s="64">
        <v>44.545827669547201</v>
      </c>
      <c r="F267" s="434"/>
      <c r="G267" s="436"/>
    </row>
    <row r="268" spans="2:7" ht="24">
      <c r="B268" s="19" t="s">
        <v>239</v>
      </c>
      <c r="C268" s="135">
        <v>101.83895388840001</v>
      </c>
      <c r="D268" s="64">
        <v>82.638127973487741</v>
      </c>
      <c r="E268" s="64">
        <v>98.789139970799994</v>
      </c>
      <c r="F268" s="435"/>
      <c r="G268" s="436"/>
    </row>
    <row r="269" spans="2:7">
      <c r="B269" s="17" t="s">
        <v>240</v>
      </c>
      <c r="C269" s="61"/>
      <c r="D269" s="61"/>
      <c r="E269" s="61"/>
      <c r="F269" s="133"/>
      <c r="G269" s="61"/>
    </row>
    <row r="270" spans="2:7" ht="21.6" customHeight="1">
      <c r="B270" s="19" t="s">
        <v>241</v>
      </c>
      <c r="C270" s="135">
        <v>155.87544482751949</v>
      </c>
      <c r="D270" s="136">
        <v>290.886517601462</v>
      </c>
      <c r="E270" s="136">
        <v>211.179062883261</v>
      </c>
      <c r="F270" s="137" t="s">
        <v>242</v>
      </c>
      <c r="G270" s="43"/>
    </row>
    <row r="271" spans="2:7">
      <c r="B271" s="17" t="s">
        <v>189</v>
      </c>
      <c r="C271" s="61"/>
      <c r="D271" s="61"/>
      <c r="E271" s="61"/>
      <c r="F271" s="61"/>
      <c r="G271" s="61"/>
    </row>
    <row r="272" spans="2:7">
      <c r="B272" s="19" t="s">
        <v>243</v>
      </c>
      <c r="C272" s="132">
        <v>273.69584220403073</v>
      </c>
      <c r="D272" s="64">
        <v>220.64313395702709</v>
      </c>
      <c r="E272" s="64">
        <v>236.10333117149432</v>
      </c>
      <c r="F272" s="137" t="s">
        <v>191</v>
      </c>
      <c r="G272" s="43"/>
    </row>
    <row r="273" spans="2:7">
      <c r="B273" s="17" t="s">
        <v>186</v>
      </c>
      <c r="C273" s="61"/>
      <c r="D273" s="61"/>
      <c r="E273" s="61"/>
      <c r="F273" s="131"/>
      <c r="G273" s="61"/>
    </row>
    <row r="274" spans="2:7" ht="12.6" thickBot="1">
      <c r="B274" s="19" t="s">
        <v>186</v>
      </c>
      <c r="C274" s="138">
        <v>71.894201424211602</v>
      </c>
      <c r="D274" s="139">
        <v>70.72</v>
      </c>
      <c r="E274" s="139">
        <v>71.56</v>
      </c>
      <c r="F274" s="437" t="s">
        <v>191</v>
      </c>
      <c r="G274" s="436"/>
    </row>
    <row r="275" spans="2:7">
      <c r="B275" s="19" t="s">
        <v>244</v>
      </c>
      <c r="C275" s="138">
        <v>180.20326800600003</v>
      </c>
      <c r="D275" s="140">
        <v>178</v>
      </c>
      <c r="E275" s="140">
        <v>178.84</v>
      </c>
      <c r="F275" s="438"/>
      <c r="G275" s="436"/>
    </row>
    <row r="276" spans="2:7">
      <c r="B276" s="17" t="s">
        <v>245</v>
      </c>
      <c r="C276" s="61"/>
      <c r="D276" s="61"/>
      <c r="E276" s="61"/>
      <c r="F276" s="133"/>
      <c r="G276" s="61"/>
    </row>
    <row r="277" spans="2:7" ht="13.8">
      <c r="B277" s="19" t="s">
        <v>980</v>
      </c>
      <c r="C277" s="132">
        <v>0</v>
      </c>
      <c r="D277" s="64">
        <v>0</v>
      </c>
      <c r="E277" s="64" t="s">
        <v>106</v>
      </c>
      <c r="F277" s="64"/>
      <c r="G277" s="43" t="s">
        <v>246</v>
      </c>
    </row>
    <row r="278" spans="2:7">
      <c r="B278" s="17" t="s">
        <v>247</v>
      </c>
      <c r="C278" s="61"/>
      <c r="D278" s="61"/>
      <c r="E278" s="61"/>
      <c r="F278" s="131"/>
      <c r="G278" s="131"/>
    </row>
    <row r="279" spans="2:7" ht="24.6" thickBot="1">
      <c r="B279" s="19" t="s">
        <v>248</v>
      </c>
      <c r="C279" s="135">
        <v>15903.911505021404</v>
      </c>
      <c r="D279" s="136">
        <v>17337.138787490858</v>
      </c>
      <c r="E279" s="136">
        <v>17911.374591991611</v>
      </c>
      <c r="F279" s="137" t="s">
        <v>236</v>
      </c>
      <c r="G279" s="429" t="s">
        <v>249</v>
      </c>
    </row>
    <row r="280" spans="2:7" ht="24.6" thickBot="1">
      <c r="B280" s="19" t="s">
        <v>250</v>
      </c>
      <c r="C280" s="77">
        <v>61375.997433398261</v>
      </c>
      <c r="D280" s="136">
        <v>52902.683072855885</v>
      </c>
      <c r="E280" s="136">
        <v>63093.593301027191</v>
      </c>
      <c r="F280" s="141" t="s">
        <v>78</v>
      </c>
      <c r="G280" s="430"/>
    </row>
    <row r="281" spans="2:7" ht="24">
      <c r="B281" s="19" t="s">
        <v>251</v>
      </c>
      <c r="C281" s="77">
        <v>15705</v>
      </c>
      <c r="D281" s="136">
        <v>22692</v>
      </c>
      <c r="E281" s="136">
        <v>26406.869687003134</v>
      </c>
      <c r="F281" s="137" t="s">
        <v>170</v>
      </c>
      <c r="G281" s="431"/>
    </row>
    <row r="282" spans="2:7" ht="24">
      <c r="B282" s="19" t="s">
        <v>252</v>
      </c>
      <c r="C282" s="135">
        <v>214.59125227395026</v>
      </c>
      <c r="D282" s="136">
        <v>273</v>
      </c>
      <c r="E282" s="136">
        <v>313.22677633158094</v>
      </c>
      <c r="F282" s="142" t="s">
        <v>253</v>
      </c>
      <c r="G282" s="143" t="s">
        <v>254</v>
      </c>
    </row>
    <row r="283" spans="2:7">
      <c r="B283" s="19" t="s">
        <v>255</v>
      </c>
      <c r="C283" s="144">
        <v>121005.11861108021</v>
      </c>
      <c r="D283" s="145">
        <f>D260+D262+SUM(D265:D268)+D270+D272+D274+D275+SUM(D279:D282)</f>
        <v>140414.0809882133</v>
      </c>
      <c r="E283" s="135">
        <v>129718.52925500684</v>
      </c>
      <c r="F283" s="43"/>
      <c r="G283" s="43"/>
    </row>
    <row r="284" spans="2:7" ht="14.4">
      <c r="B284" s="146"/>
      <c r="C284" s="146"/>
      <c r="D284" s="146"/>
      <c r="E284" s="146"/>
      <c r="F284" s="147"/>
      <c r="G284" s="148"/>
    </row>
    <row r="285" spans="2:7" ht="14.4">
      <c r="B285" s="17" t="s">
        <v>196</v>
      </c>
      <c r="C285" s="17"/>
      <c r="D285" s="17"/>
      <c r="E285" s="17"/>
      <c r="F285" s="17"/>
      <c r="G285" s="149"/>
    </row>
    <row r="286" spans="2:7" ht="14.4">
      <c r="B286" s="17" t="s">
        <v>981</v>
      </c>
      <c r="C286" s="17"/>
      <c r="D286" s="17"/>
      <c r="E286" s="17"/>
      <c r="F286" s="17"/>
      <c r="G286" s="149"/>
    </row>
    <row r="287" spans="2:7" ht="14.4">
      <c r="B287" s="108" t="s">
        <v>198</v>
      </c>
      <c r="C287" s="150">
        <v>1656408.0917900137</v>
      </c>
      <c r="D287" s="150">
        <v>1174078.6371293305</v>
      </c>
      <c r="E287" s="150">
        <v>964767.19507992198</v>
      </c>
      <c r="F287" s="151"/>
      <c r="G287" s="152"/>
    </row>
    <row r="288" spans="2:7" ht="14.4">
      <c r="B288" s="108" t="s">
        <v>256</v>
      </c>
      <c r="C288" s="150">
        <v>52993.71700242057</v>
      </c>
      <c r="D288" s="150">
        <v>31676.196917548477</v>
      </c>
      <c r="E288" s="150">
        <v>36940.937735765234</v>
      </c>
      <c r="F288" s="153"/>
      <c r="G288" s="152"/>
    </row>
    <row r="290" spans="2:8">
      <c r="B290" s="48" t="s">
        <v>90</v>
      </c>
    </row>
    <row r="291" spans="2:8" ht="13.8">
      <c r="B291" s="69" t="s">
        <v>982</v>
      </c>
    </row>
    <row r="292" spans="2:8" ht="13.8">
      <c r="B292" s="13" t="s">
        <v>983</v>
      </c>
    </row>
    <row r="293" spans="2:8" ht="13.8">
      <c r="B293" s="13" t="s">
        <v>984</v>
      </c>
    </row>
    <row r="294" spans="2:8" ht="13.8">
      <c r="B294" s="13" t="s">
        <v>985</v>
      </c>
    </row>
    <row r="298" spans="2:8">
      <c r="B298" s="14" t="s">
        <v>257</v>
      </c>
    </row>
    <row r="300" spans="2:8" ht="13.8" thickBot="1">
      <c r="C300" s="432" t="s">
        <v>966</v>
      </c>
      <c r="D300" s="432"/>
      <c r="E300" s="432"/>
      <c r="F300" s="432"/>
      <c r="G300" s="432"/>
      <c r="H300" s="432"/>
    </row>
    <row r="301" spans="2:8">
      <c r="B301" s="17" t="s">
        <v>258</v>
      </c>
      <c r="C301" s="428">
        <v>2025</v>
      </c>
      <c r="D301" s="428"/>
      <c r="E301" s="428">
        <v>2024</v>
      </c>
      <c r="F301" s="428"/>
      <c r="G301" s="428">
        <v>2023</v>
      </c>
      <c r="H301" s="428"/>
    </row>
    <row r="302" spans="2:8" ht="36">
      <c r="B302" s="27"/>
      <c r="C302" s="27" t="s">
        <v>150</v>
      </c>
      <c r="D302" s="27" t="s">
        <v>259</v>
      </c>
      <c r="E302" s="27" t="s">
        <v>150</v>
      </c>
      <c r="F302" s="27" t="s">
        <v>260</v>
      </c>
      <c r="G302" s="27" t="s">
        <v>150</v>
      </c>
      <c r="H302" s="27" t="s">
        <v>260</v>
      </c>
    </row>
    <row r="303" spans="2:8" ht="14.4">
      <c r="B303" s="29" t="s">
        <v>986</v>
      </c>
      <c r="C303" s="58">
        <v>5289.2699524084119</v>
      </c>
      <c r="D303" s="58">
        <v>13263.670981584775</v>
      </c>
      <c r="E303" s="154" t="s">
        <v>987</v>
      </c>
      <c r="F303" s="96">
        <v>12497.983457482893</v>
      </c>
      <c r="G303" s="96">
        <v>6887</v>
      </c>
      <c r="H303" s="96">
        <v>11607</v>
      </c>
    </row>
    <row r="304" spans="2:8" ht="14.4">
      <c r="B304" s="29" t="s">
        <v>988</v>
      </c>
      <c r="C304" s="58">
        <v>8.1077433135900456</v>
      </c>
      <c r="D304" s="58">
        <v>58.235918492767119</v>
      </c>
      <c r="E304" s="96">
        <v>8.3319262059620485</v>
      </c>
      <c r="F304" s="96">
        <v>54.604789389118757</v>
      </c>
      <c r="G304" s="96">
        <v>9</v>
      </c>
      <c r="H304" s="96">
        <v>49</v>
      </c>
    </row>
    <row r="305" spans="2:8" ht="14.4">
      <c r="B305" s="29" t="s">
        <v>989</v>
      </c>
      <c r="C305" s="58">
        <v>3.1139299211886788</v>
      </c>
      <c r="D305" s="58">
        <v>78.942022845750955</v>
      </c>
      <c r="E305" s="96">
        <v>3.0428472753898874</v>
      </c>
      <c r="F305" s="96">
        <v>74.266448807997349</v>
      </c>
      <c r="G305" s="96">
        <v>4</v>
      </c>
      <c r="H305" s="96">
        <v>83</v>
      </c>
    </row>
    <row r="306" spans="2:8">
      <c r="B306" s="29" t="s">
        <v>261</v>
      </c>
      <c r="C306" s="58">
        <v>144.4039999999998</v>
      </c>
      <c r="D306" s="59" t="s">
        <v>106</v>
      </c>
      <c r="E306" s="96">
        <v>126.1</v>
      </c>
      <c r="F306" s="64" t="s">
        <v>106</v>
      </c>
      <c r="G306" s="96">
        <v>1123</v>
      </c>
      <c r="H306" s="96" t="s">
        <v>106</v>
      </c>
    </row>
    <row r="307" spans="2:8">
      <c r="B307" s="116" t="s">
        <v>255</v>
      </c>
      <c r="C307" s="155">
        <v>5444.8956256431902</v>
      </c>
      <c r="D307" s="155">
        <v>13400.848922923293</v>
      </c>
      <c r="E307" s="87">
        <v>5572.4760391964037</v>
      </c>
      <c r="F307" s="87">
        <v>12626.854695680009</v>
      </c>
      <c r="G307" s="87">
        <v>8024</v>
      </c>
      <c r="H307" s="87">
        <v>11739</v>
      </c>
    </row>
    <row r="309" spans="2:8">
      <c r="B309" s="48" t="s">
        <v>90</v>
      </c>
    </row>
    <row r="310" spans="2:8" ht="13.8">
      <c r="B310" s="13" t="s">
        <v>972</v>
      </c>
    </row>
  </sheetData>
  <mergeCells count="104">
    <mergeCell ref="B7:I7"/>
    <mergeCell ref="B166:I166"/>
    <mergeCell ref="B253:G253"/>
    <mergeCell ref="G258:G260"/>
    <mergeCell ref="C246:D246"/>
    <mergeCell ref="F246:G246"/>
    <mergeCell ref="I246:J246"/>
    <mergeCell ref="L246:M246"/>
    <mergeCell ref="C255:E255"/>
    <mergeCell ref="F255:F256"/>
    <mergeCell ref="G255:G256"/>
    <mergeCell ref="F258:F260"/>
    <mergeCell ref="L199:O199"/>
    <mergeCell ref="G201:G202"/>
    <mergeCell ref="C205:G205"/>
    <mergeCell ref="H205:K205"/>
    <mergeCell ref="L205:O205"/>
    <mergeCell ref="C199:G199"/>
    <mergeCell ref="H199:K199"/>
    <mergeCell ref="B225:B227"/>
    <mergeCell ref="C225:N225"/>
    <mergeCell ref="C226:E226"/>
    <mergeCell ref="F226:H226"/>
    <mergeCell ref="I226:K226"/>
    <mergeCell ref="L226:N226"/>
    <mergeCell ref="C301:D301"/>
    <mergeCell ref="E301:F301"/>
    <mergeCell ref="G301:H301"/>
    <mergeCell ref="G279:G281"/>
    <mergeCell ref="C300:H300"/>
    <mergeCell ref="G262:G263"/>
    <mergeCell ref="F265:F268"/>
    <mergeCell ref="G265:G268"/>
    <mergeCell ref="F274:F275"/>
    <mergeCell ref="G274:G275"/>
    <mergeCell ref="C194:G194"/>
    <mergeCell ref="H194:K194"/>
    <mergeCell ref="L194:O194"/>
    <mergeCell ref="B168:B171"/>
    <mergeCell ref="C168:O168"/>
    <mergeCell ref="C169:F169"/>
    <mergeCell ref="G169:G171"/>
    <mergeCell ref="H169:K169"/>
    <mergeCell ref="L169:O169"/>
    <mergeCell ref="F170:F171"/>
    <mergeCell ref="K170:K171"/>
    <mergeCell ref="O170:O171"/>
    <mergeCell ref="F176:F177"/>
    <mergeCell ref="G176:G177"/>
    <mergeCell ref="K176:K177"/>
    <mergeCell ref="O176:O177"/>
    <mergeCell ref="C184:G184"/>
    <mergeCell ref="H184:K184"/>
    <mergeCell ref="L184:O184"/>
    <mergeCell ref="C187:G187"/>
    <mergeCell ref="H187:K187"/>
    <mergeCell ref="L187:O187"/>
    <mergeCell ref="G143:G144"/>
    <mergeCell ref="C147:G147"/>
    <mergeCell ref="H147:K147"/>
    <mergeCell ref="L147:O147"/>
    <mergeCell ref="H111:K111"/>
    <mergeCell ref="L111:O111"/>
    <mergeCell ref="F112:F113"/>
    <mergeCell ref="K112:K113"/>
    <mergeCell ref="O112:O113"/>
    <mergeCell ref="K118:K119"/>
    <mergeCell ref="O118:O119"/>
    <mergeCell ref="C126:G126"/>
    <mergeCell ref="H126:K126"/>
    <mergeCell ref="L126:O126"/>
    <mergeCell ref="C129:G129"/>
    <mergeCell ref="H129:K129"/>
    <mergeCell ref="L129:O129"/>
    <mergeCell ref="C136:G136"/>
    <mergeCell ref="H136:K136"/>
    <mergeCell ref="L136:O136"/>
    <mergeCell ref="C141:G141"/>
    <mergeCell ref="H141:K141"/>
    <mergeCell ref="L141:O141"/>
    <mergeCell ref="B8:I8"/>
    <mergeCell ref="F118:F119"/>
    <mergeCell ref="G118:G119"/>
    <mergeCell ref="E57:F57"/>
    <mergeCell ref="B87:C87"/>
    <mergeCell ref="B88:C88"/>
    <mergeCell ref="B45:B46"/>
    <mergeCell ref="E49:F49"/>
    <mergeCell ref="E50:F50"/>
    <mergeCell ref="B24:C24"/>
    <mergeCell ref="B32:C32"/>
    <mergeCell ref="B95:C95"/>
    <mergeCell ref="B110:B113"/>
    <mergeCell ref="C110:O110"/>
    <mergeCell ref="C111:F111"/>
    <mergeCell ref="G111:G113"/>
    <mergeCell ref="B23:C23"/>
    <mergeCell ref="B31:C31"/>
    <mergeCell ref="B10:C10"/>
    <mergeCell ref="C17:C20"/>
    <mergeCell ref="E56:F56"/>
    <mergeCell ref="D17:D20"/>
    <mergeCell ref="B108:I108"/>
    <mergeCell ref="B43:I43"/>
  </mergeCells>
  <pageMargins left="0.39370078740157483" right="0.39370078740157483" top="0.39370078740157483" bottom="0.39370078740157483" header="0.27559055118110237" footer="0.27559055118110237"/>
  <pageSetup paperSize="9" scale="56" fitToHeight="0" orientation="landscape" r:id="rId1"/>
  <rowBreaks count="7" manualBreakCount="7">
    <brk id="39" max="16383" man="1"/>
    <brk id="81" min="1" max="8" man="1"/>
    <brk id="104" max="16383" man="1"/>
    <brk id="162" min="1" max="8" man="1"/>
    <brk id="220" max="16383" man="1"/>
    <brk id="249" max="16383" man="1"/>
    <brk id="295" max="16383" man="1"/>
  </rowBreaks>
  <colBreaks count="1" manualBreakCount="1">
    <brk id="9" min="1" max="31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DA79C-1525-4916-9176-598DE10C35A0}">
  <sheetPr codeName="Sheet2">
    <pageSetUpPr fitToPage="1"/>
  </sheetPr>
  <dimension ref="B1:N135"/>
  <sheetViews>
    <sheetView showGridLines="0" zoomScale="90" zoomScaleNormal="90" workbookViewId="0">
      <pane ySplit="5" topLeftCell="A25" activePane="bottomLeft" state="frozenSplit"/>
      <selection pane="bottomLeft" activeCell="B4" sqref="B4"/>
    </sheetView>
  </sheetViews>
  <sheetFormatPr defaultColWidth="9.25" defaultRowHeight="12"/>
  <cols>
    <col min="1" max="1" width="3.125" style="13" customWidth="1"/>
    <col min="2" max="2" width="39.5" style="13" customWidth="1"/>
    <col min="3" max="3" width="18.125" style="13" customWidth="1"/>
    <col min="4" max="4" width="9.75" style="13" customWidth="1"/>
    <col min="5" max="5" width="10.25" style="13" customWidth="1"/>
    <col min="6" max="6" width="10" style="13" customWidth="1"/>
    <col min="7" max="7" width="10.75" style="13" customWidth="1"/>
    <col min="8" max="8" width="10.125" style="13" customWidth="1"/>
    <col min="9" max="9" width="10.75" style="13" customWidth="1"/>
    <col min="10" max="10" width="10" style="13" customWidth="1"/>
    <col min="11" max="12" width="9.5" style="13" customWidth="1"/>
    <col min="13" max="14" width="9.75" style="13" customWidth="1"/>
    <col min="15" max="16384" width="9.25" style="13"/>
  </cols>
  <sheetData>
    <row r="1" spans="2:9" ht="60" customHeight="1"/>
    <row r="2" spans="2:9" ht="48.75" customHeight="1">
      <c r="B2" s="13" t="e" vm="2">
        <v>#VALUE!</v>
      </c>
    </row>
    <row r="3" spans="2:9" ht="15" customHeight="1"/>
    <row r="4" spans="2:9" ht="14.4">
      <c r="B4" s="12" t="s">
        <v>926</v>
      </c>
    </row>
    <row r="6" spans="2:9">
      <c r="B6" s="156" t="s">
        <v>262</v>
      </c>
    </row>
    <row r="7" spans="2:9" ht="109.2" customHeight="1">
      <c r="B7" s="448" t="s">
        <v>915</v>
      </c>
      <c r="C7" s="448"/>
      <c r="D7" s="448"/>
      <c r="E7" s="448"/>
      <c r="F7" s="448"/>
      <c r="G7" s="448"/>
      <c r="H7" s="448"/>
      <c r="I7" s="448"/>
    </row>
    <row r="9" spans="2:9">
      <c r="B9" s="27"/>
      <c r="C9" s="27"/>
      <c r="D9" s="157"/>
      <c r="E9" s="157"/>
      <c r="F9" s="157"/>
      <c r="G9" s="157"/>
      <c r="H9" s="157"/>
      <c r="I9" s="157"/>
    </row>
    <row r="10" spans="2:9" ht="36">
      <c r="B10" s="158" t="s">
        <v>263</v>
      </c>
      <c r="C10" s="159" t="s">
        <v>264</v>
      </c>
      <c r="D10" s="159" t="s">
        <v>265</v>
      </c>
      <c r="E10" s="160" t="s">
        <v>266</v>
      </c>
      <c r="F10" s="161" t="s">
        <v>267</v>
      </c>
      <c r="G10" s="160" t="s">
        <v>268</v>
      </c>
      <c r="H10" s="160" t="s">
        <v>269</v>
      </c>
      <c r="I10" s="160" t="s">
        <v>270</v>
      </c>
    </row>
    <row r="11" spans="2:9" ht="12.6" thickBot="1">
      <c r="B11" s="29" t="s">
        <v>75</v>
      </c>
      <c r="C11" s="445" t="s">
        <v>271</v>
      </c>
      <c r="D11" s="407">
        <v>0.25</v>
      </c>
      <c r="E11" s="155">
        <v>243.21405076240168</v>
      </c>
      <c r="F11" s="38">
        <v>-0.24442303696590961</v>
      </c>
      <c r="G11" s="96">
        <v>247.17637406429421</v>
      </c>
      <c r="H11" s="96">
        <v>259.88566750387236</v>
      </c>
      <c r="I11" s="63">
        <v>322</v>
      </c>
    </row>
    <row r="12" spans="2:9" ht="12.6" thickBot="1">
      <c r="B12" s="29" t="s">
        <v>81</v>
      </c>
      <c r="C12" s="446"/>
      <c r="D12" s="443"/>
      <c r="E12" s="155">
        <v>148.05251493476956</v>
      </c>
      <c r="F12" s="38">
        <v>-0.12810651136678575</v>
      </c>
      <c r="G12" s="96">
        <v>143.46976253781909</v>
      </c>
      <c r="H12" s="96">
        <v>134.49772601873042</v>
      </c>
      <c r="I12" s="63">
        <v>169.80573529326114</v>
      </c>
    </row>
    <row r="13" spans="2:9" ht="12.6" thickBot="1">
      <c r="B13" s="29" t="s">
        <v>82</v>
      </c>
      <c r="C13" s="446"/>
      <c r="D13" s="443"/>
      <c r="E13" s="155">
        <v>142.67638532714986</v>
      </c>
      <c r="F13" s="38">
        <v>-6.8913682395374098E-2</v>
      </c>
      <c r="G13" s="96">
        <v>143.81193276544786</v>
      </c>
      <c r="H13" s="96">
        <v>147.31614477096673</v>
      </c>
      <c r="I13" s="63">
        <v>153.23647510384274</v>
      </c>
    </row>
    <row r="14" spans="2:9" ht="12.6" thickBot="1">
      <c r="B14" s="29" t="s">
        <v>203</v>
      </c>
      <c r="C14" s="447"/>
      <c r="D14" s="443"/>
      <c r="E14" s="155">
        <v>166.61041508825502</v>
      </c>
      <c r="F14" s="38">
        <v>-0.1942378681973338</v>
      </c>
      <c r="G14" s="96">
        <v>168.78422508109955</v>
      </c>
      <c r="H14" s="96">
        <v>171.34899431785612</v>
      </c>
      <c r="I14" s="63">
        <v>207</v>
      </c>
    </row>
    <row r="15" spans="2:9">
      <c r="B15" s="52" t="s">
        <v>76</v>
      </c>
      <c r="C15" s="162"/>
      <c r="D15" s="408"/>
      <c r="E15" s="163" t="s">
        <v>77</v>
      </c>
      <c r="F15" s="96"/>
      <c r="G15" s="163" t="s">
        <v>78</v>
      </c>
      <c r="H15" s="163" t="s">
        <v>79</v>
      </c>
      <c r="I15" s="90" t="s">
        <v>79</v>
      </c>
    </row>
    <row r="16" spans="2:9" ht="14.4">
      <c r="B16" s="444"/>
      <c r="C16" s="444"/>
      <c r="D16" s="444"/>
      <c r="E16" s="444"/>
      <c r="F16" s="444"/>
      <c r="G16" s="444"/>
      <c r="H16" s="444"/>
      <c r="I16" s="1"/>
    </row>
    <row r="17" spans="2:9" ht="24">
      <c r="B17" s="158" t="s">
        <v>272</v>
      </c>
      <c r="C17" s="159" t="s">
        <v>264</v>
      </c>
      <c r="D17" s="160" t="s">
        <v>266</v>
      </c>
      <c r="E17" s="160" t="s">
        <v>87</v>
      </c>
      <c r="F17" s="160" t="s">
        <v>268</v>
      </c>
      <c r="G17" s="160" t="s">
        <v>269</v>
      </c>
      <c r="H17" s="160" t="s">
        <v>273</v>
      </c>
      <c r="I17" s="27"/>
    </row>
    <row r="18" spans="2:9" ht="14.4">
      <c r="B18" s="29" t="s">
        <v>75</v>
      </c>
      <c r="C18" s="29" t="s">
        <v>271</v>
      </c>
      <c r="D18" s="155">
        <v>128.84527585282865</v>
      </c>
      <c r="E18" s="38">
        <v>5.0691939294367216E-3</v>
      </c>
      <c r="F18" s="96">
        <v>128.19542836557633</v>
      </c>
      <c r="G18" s="96">
        <v>125</v>
      </c>
      <c r="H18" s="96">
        <v>119</v>
      </c>
      <c r="I18" s="164"/>
    </row>
    <row r="19" spans="2:9" ht="24">
      <c r="B19" s="29" t="s">
        <v>81</v>
      </c>
      <c r="C19" s="29" t="s">
        <v>274</v>
      </c>
      <c r="D19" s="165">
        <v>104.99692348475881</v>
      </c>
      <c r="E19" s="38">
        <v>-5.5428952928583408E-3</v>
      </c>
      <c r="F19" s="96">
        <v>105.58215431089853</v>
      </c>
      <c r="G19" s="96">
        <v>99</v>
      </c>
      <c r="H19" s="96">
        <v>111</v>
      </c>
      <c r="I19" s="164"/>
    </row>
    <row r="20" spans="2:9" ht="24">
      <c r="B20" s="29" t="s">
        <v>82</v>
      </c>
      <c r="C20" s="29" t="s">
        <v>275</v>
      </c>
      <c r="D20" s="165">
        <v>10.268482144676888</v>
      </c>
      <c r="E20" s="38">
        <v>-5.9223360309125228E-2</v>
      </c>
      <c r="F20" s="96">
        <v>10.914899149760945</v>
      </c>
      <c r="G20" s="96">
        <v>13</v>
      </c>
      <c r="H20" s="96" t="s">
        <v>84</v>
      </c>
      <c r="I20" s="164"/>
    </row>
    <row r="21" spans="2:9" ht="24">
      <c r="B21" s="29" t="s">
        <v>82</v>
      </c>
      <c r="C21" s="29" t="s">
        <v>276</v>
      </c>
      <c r="D21" s="165">
        <v>118.2929143066778</v>
      </c>
      <c r="E21" s="38">
        <v>-5.9223360309125006E-2</v>
      </c>
      <c r="F21" s="96">
        <v>125.73963820524611</v>
      </c>
      <c r="G21" s="96">
        <v>152</v>
      </c>
      <c r="H21" s="96">
        <v>146</v>
      </c>
      <c r="I21" s="164"/>
    </row>
    <row r="22" spans="2:9">
      <c r="B22" s="29" t="s">
        <v>76</v>
      </c>
      <c r="C22" s="29"/>
      <c r="D22" s="34" t="s">
        <v>85</v>
      </c>
      <c r="E22" s="166"/>
      <c r="F22" s="167" t="s">
        <v>85</v>
      </c>
      <c r="G22" s="167" t="s">
        <v>79</v>
      </c>
      <c r="H22" s="167" t="s">
        <v>277</v>
      </c>
      <c r="I22" s="1"/>
    </row>
    <row r="23" spans="2:9">
      <c r="B23" s="17" t="s">
        <v>278</v>
      </c>
      <c r="C23" s="17"/>
      <c r="D23" s="17"/>
      <c r="E23" s="17"/>
      <c r="F23" s="17"/>
      <c r="G23" s="17"/>
      <c r="H23" s="17"/>
      <c r="I23" s="1"/>
    </row>
    <row r="24" spans="2:9">
      <c r="B24" s="29" t="s">
        <v>88</v>
      </c>
      <c r="C24" s="29" t="s">
        <v>271</v>
      </c>
      <c r="D24" s="155">
        <v>153.46936941808758</v>
      </c>
      <c r="E24" s="38">
        <v>-3.2894635624068913E-3</v>
      </c>
      <c r="F24" s="96">
        <v>153.97586742346707</v>
      </c>
      <c r="G24" s="96">
        <v>138</v>
      </c>
      <c r="H24" s="96">
        <v>153</v>
      </c>
      <c r="I24" s="1"/>
    </row>
    <row r="26" spans="2:9">
      <c r="B26" s="48" t="s">
        <v>90</v>
      </c>
    </row>
    <row r="27" spans="2:9" ht="25.5" customHeight="1">
      <c r="B27" s="168"/>
      <c r="C27" s="168"/>
      <c r="D27" s="168"/>
      <c r="E27" s="168"/>
      <c r="F27" s="168"/>
      <c r="G27" s="168"/>
      <c r="H27" s="168"/>
      <c r="I27" s="168"/>
    </row>
    <row r="31" spans="2:9">
      <c r="B31" s="169" t="s">
        <v>279</v>
      </c>
    </row>
    <row r="33" spans="2:14">
      <c r="B33" s="410"/>
      <c r="C33" s="427">
        <v>2025</v>
      </c>
      <c r="D33" s="427"/>
      <c r="E33" s="427"/>
      <c r="F33" s="427"/>
      <c r="G33" s="427">
        <v>2024</v>
      </c>
      <c r="H33" s="427"/>
      <c r="I33" s="427"/>
      <c r="J33" s="427"/>
      <c r="K33" s="427">
        <v>2023</v>
      </c>
      <c r="L33" s="427"/>
      <c r="M33" s="427"/>
      <c r="N33" s="427"/>
    </row>
    <row r="34" spans="2:14">
      <c r="B34" s="410"/>
      <c r="C34" s="449" t="s">
        <v>280</v>
      </c>
      <c r="D34" s="449"/>
      <c r="E34" s="449"/>
      <c r="F34" s="449"/>
      <c r="G34" s="449"/>
      <c r="H34" s="449"/>
      <c r="I34" s="449"/>
      <c r="J34" s="449"/>
      <c r="K34" s="449"/>
      <c r="L34" s="449"/>
      <c r="M34" s="449"/>
      <c r="N34" s="449"/>
    </row>
    <row r="35" spans="2:14" ht="36">
      <c r="B35" s="410"/>
      <c r="C35" s="410" t="s">
        <v>281</v>
      </c>
      <c r="D35" s="410"/>
      <c r="E35" s="170" t="s">
        <v>282</v>
      </c>
      <c r="F35" s="410" t="s">
        <v>149</v>
      </c>
      <c r="G35" s="450" t="s">
        <v>281</v>
      </c>
      <c r="H35" s="410"/>
      <c r="I35" s="170" t="s">
        <v>282</v>
      </c>
      <c r="J35" s="451" t="s">
        <v>149</v>
      </c>
      <c r="K35" s="410" t="s">
        <v>281</v>
      </c>
      <c r="L35" s="410"/>
      <c r="M35" s="170" t="s">
        <v>282</v>
      </c>
      <c r="N35" s="410" t="s">
        <v>149</v>
      </c>
    </row>
    <row r="36" spans="2:14" ht="60">
      <c r="B36" s="410"/>
      <c r="C36" s="27" t="s">
        <v>283</v>
      </c>
      <c r="D36" s="27" t="s">
        <v>284</v>
      </c>
      <c r="E36" s="27" t="s">
        <v>284</v>
      </c>
      <c r="F36" s="410"/>
      <c r="G36" s="171" t="s">
        <v>283</v>
      </c>
      <c r="H36" s="27" t="s">
        <v>284</v>
      </c>
      <c r="I36" s="27" t="s">
        <v>284</v>
      </c>
      <c r="J36" s="451"/>
      <c r="K36" s="27" t="s">
        <v>283</v>
      </c>
      <c r="L36" s="27" t="s">
        <v>284</v>
      </c>
      <c r="M36" s="27" t="s">
        <v>284</v>
      </c>
      <c r="N36" s="410"/>
    </row>
    <row r="37" spans="2:14">
      <c r="B37" s="17" t="s">
        <v>203</v>
      </c>
      <c r="C37" s="17"/>
      <c r="D37" s="17"/>
      <c r="E37" s="17"/>
      <c r="F37" s="17"/>
      <c r="G37" s="173"/>
      <c r="H37" s="17"/>
      <c r="I37" s="17"/>
      <c r="J37" s="115"/>
      <c r="K37" s="17"/>
      <c r="L37" s="17"/>
      <c r="M37" s="17"/>
      <c r="N37" s="17"/>
    </row>
    <row r="38" spans="2:14">
      <c r="B38" s="113" t="s">
        <v>285</v>
      </c>
      <c r="C38" s="76">
        <v>100.50896092284178</v>
      </c>
      <c r="D38" s="76">
        <v>24933.143410448665</v>
      </c>
      <c r="E38" s="76">
        <v>470.77730256750863</v>
      </c>
      <c r="F38" s="76">
        <v>25504.429673939016</v>
      </c>
      <c r="G38" s="174">
        <v>107.07644690855949</v>
      </c>
      <c r="H38" s="76">
        <v>21816.912545588293</v>
      </c>
      <c r="I38" s="76">
        <v>837.65605667741329</v>
      </c>
      <c r="J38" s="175">
        <v>22654.568602265706</v>
      </c>
      <c r="K38" s="76">
        <v>116.51169311237977</v>
      </c>
      <c r="L38" s="76">
        <v>21188.250814262065</v>
      </c>
      <c r="M38" s="76">
        <v>1523.6101877370711</v>
      </c>
      <c r="N38" s="76">
        <v>22828.372695111517</v>
      </c>
    </row>
    <row r="39" spans="2:14">
      <c r="B39" s="113" t="s">
        <v>286</v>
      </c>
      <c r="C39" s="176">
        <v>0</v>
      </c>
      <c r="D39" s="76">
        <v>24153.578191316145</v>
      </c>
      <c r="E39" s="76">
        <v>456.05787449552008</v>
      </c>
      <c r="F39" s="76">
        <v>24609.636065811665</v>
      </c>
      <c r="G39" s="177">
        <v>0</v>
      </c>
      <c r="H39" s="76">
        <v>22991.525201587814</v>
      </c>
      <c r="I39" s="76">
        <v>987.98117430377533</v>
      </c>
      <c r="J39" s="175">
        <v>23979.506375891589</v>
      </c>
      <c r="K39" s="176">
        <v>0</v>
      </c>
      <c r="L39" s="76">
        <v>20555.865526259317</v>
      </c>
      <c r="M39" s="76">
        <v>1317.6491546634643</v>
      </c>
      <c r="N39" s="76">
        <v>21873.514680922781</v>
      </c>
    </row>
    <row r="40" spans="2:14">
      <c r="B40" s="113" t="s">
        <v>206</v>
      </c>
      <c r="C40" s="176">
        <v>0</v>
      </c>
      <c r="D40" s="76">
        <v>52308.552698026055</v>
      </c>
      <c r="E40" s="76">
        <v>987.66845940762141</v>
      </c>
      <c r="F40" s="76">
        <v>53296.221157433676</v>
      </c>
      <c r="G40" s="177">
        <v>0</v>
      </c>
      <c r="H40" s="76">
        <v>55647.963670560064</v>
      </c>
      <c r="I40" s="76">
        <v>2558.4539010978478</v>
      </c>
      <c r="J40" s="175">
        <v>58206.417571657912</v>
      </c>
      <c r="K40" s="176">
        <v>0</v>
      </c>
      <c r="L40" s="76">
        <v>64797.086838842566</v>
      </c>
      <c r="M40" s="76">
        <v>3627.4928778136018</v>
      </c>
      <c r="N40" s="76">
        <v>68424.579716656168</v>
      </c>
    </row>
    <row r="41" spans="2:14">
      <c r="B41" s="116" t="s">
        <v>213</v>
      </c>
      <c r="C41" s="77">
        <v>100.50896092284178</v>
      </c>
      <c r="D41" s="77">
        <v>101395.27429979086</v>
      </c>
      <c r="E41" s="77">
        <v>1914.5036364706502</v>
      </c>
      <c r="F41" s="77">
        <v>103410.28689718436</v>
      </c>
      <c r="G41" s="178">
        <v>107.07644690855949</v>
      </c>
      <c r="H41" s="77">
        <v>100456.40141773617</v>
      </c>
      <c r="I41" s="77">
        <v>4384.0911320790365</v>
      </c>
      <c r="J41" s="179">
        <v>104840.49254981522</v>
      </c>
      <c r="K41" s="77">
        <v>116.51169311237977</v>
      </c>
      <c r="L41" s="77">
        <v>106541.20317936395</v>
      </c>
      <c r="M41" s="77">
        <v>6468.7522202141372</v>
      </c>
      <c r="N41" s="77">
        <v>113126.46709269047</v>
      </c>
    </row>
    <row r="42" spans="2:14">
      <c r="B42" s="113" t="s">
        <v>287</v>
      </c>
      <c r="C42" s="76">
        <v>992.86072166666804</v>
      </c>
      <c r="D42" s="76">
        <v>14070.992839086526</v>
      </c>
      <c r="E42" s="76">
        <v>562.08220418220299</v>
      </c>
      <c r="F42" s="76">
        <v>14633.075043268729</v>
      </c>
      <c r="G42" s="174">
        <v>989.1708142857143</v>
      </c>
      <c r="H42" s="76">
        <v>12374.003960572665</v>
      </c>
      <c r="I42" s="76">
        <v>1246.5112382449552</v>
      </c>
      <c r="J42" s="175">
        <v>14609.686013103335</v>
      </c>
      <c r="K42" s="76">
        <v>1169.1985037152372</v>
      </c>
      <c r="L42" s="76">
        <v>8913.4987049918236</v>
      </c>
      <c r="M42" s="76">
        <v>6449.3928343763473</v>
      </c>
      <c r="N42" s="76">
        <v>16532.090043083408</v>
      </c>
    </row>
    <row r="43" spans="2:14">
      <c r="B43" s="19" t="s">
        <v>288</v>
      </c>
      <c r="C43" s="176">
        <v>0</v>
      </c>
      <c r="D43" s="76">
        <v>1432.2523814051008</v>
      </c>
      <c r="E43" s="76">
        <v>57.212990205576034</v>
      </c>
      <c r="F43" s="76">
        <v>1489.4653716106768</v>
      </c>
      <c r="G43" s="180">
        <v>0</v>
      </c>
      <c r="H43" s="76">
        <v>1831.1299978864172</v>
      </c>
      <c r="I43" s="76">
        <v>794.85838891601634</v>
      </c>
      <c r="J43" s="175">
        <v>2625.9883868024335</v>
      </c>
      <c r="K43" s="176">
        <v>0</v>
      </c>
      <c r="L43" s="76">
        <v>1773.5209516657419</v>
      </c>
      <c r="M43" s="76">
        <v>2286.5787948226862</v>
      </c>
      <c r="N43" s="76">
        <v>4060.0997464884281</v>
      </c>
    </row>
    <row r="44" spans="2:14">
      <c r="B44" s="113" t="s">
        <v>289</v>
      </c>
      <c r="C44" s="176">
        <v>0</v>
      </c>
      <c r="D44" s="181">
        <v>0</v>
      </c>
      <c r="E44" s="76">
        <v>494.67948666666695</v>
      </c>
      <c r="F44" s="76">
        <v>494.67948666666695</v>
      </c>
      <c r="G44" s="177">
        <v>0</v>
      </c>
      <c r="H44" s="181">
        <v>0</v>
      </c>
      <c r="I44" s="76">
        <v>821.72614666666698</v>
      </c>
      <c r="J44" s="175">
        <v>821.72614666666698</v>
      </c>
      <c r="K44" s="176">
        <v>0</v>
      </c>
      <c r="L44" s="181">
        <v>0</v>
      </c>
      <c r="M44" s="76">
        <v>845.58499999999992</v>
      </c>
      <c r="N44" s="76">
        <v>845.58499999999992</v>
      </c>
    </row>
    <row r="45" spans="2:14">
      <c r="B45" s="113" t="s">
        <v>290</v>
      </c>
      <c r="C45" s="426" t="s">
        <v>291</v>
      </c>
      <c r="D45" s="426"/>
      <c r="E45" s="426"/>
      <c r="F45" s="426"/>
      <c r="G45" s="458" t="s">
        <v>292</v>
      </c>
      <c r="H45" s="426"/>
      <c r="I45" s="426"/>
      <c r="J45" s="459"/>
      <c r="K45" s="426" t="s">
        <v>292</v>
      </c>
      <c r="L45" s="426"/>
      <c r="M45" s="426"/>
      <c r="N45" s="426"/>
    </row>
    <row r="46" spans="2:14">
      <c r="B46" s="17" t="s">
        <v>214</v>
      </c>
      <c r="C46" s="17"/>
      <c r="D46" s="17"/>
      <c r="E46" s="17"/>
      <c r="F46" s="17"/>
      <c r="G46" s="173"/>
      <c r="H46" s="17"/>
      <c r="I46" s="17"/>
      <c r="J46" s="115"/>
      <c r="K46" s="17"/>
      <c r="L46" s="17"/>
      <c r="M46" s="17"/>
      <c r="N46" s="17"/>
    </row>
    <row r="47" spans="2:14">
      <c r="B47" s="19" t="s">
        <v>293</v>
      </c>
      <c r="C47" s="176"/>
      <c r="D47" s="76">
        <v>737.87152000000015</v>
      </c>
      <c r="E47" s="176"/>
      <c r="F47" s="76">
        <v>737.87152000000015</v>
      </c>
      <c r="G47" s="174"/>
      <c r="H47" s="76">
        <v>740.306732019984</v>
      </c>
      <c r="I47" s="76"/>
      <c r="J47" s="175">
        <v>740.306732019984</v>
      </c>
      <c r="K47" s="76"/>
      <c r="L47" s="76">
        <v>653.45167085086655</v>
      </c>
      <c r="M47" s="76"/>
      <c r="N47" s="76">
        <v>653.45167085086655</v>
      </c>
    </row>
    <row r="48" spans="2:14">
      <c r="B48" s="17" t="s">
        <v>194</v>
      </c>
      <c r="C48" s="17"/>
      <c r="D48" s="17"/>
      <c r="E48" s="17"/>
      <c r="F48" s="17"/>
      <c r="G48" s="173"/>
      <c r="H48" s="17"/>
      <c r="I48" s="17"/>
      <c r="J48" s="115"/>
      <c r="K48" s="17"/>
      <c r="L48" s="17"/>
      <c r="M48" s="17"/>
      <c r="N48" s="17"/>
    </row>
    <row r="49" spans="2:14">
      <c r="B49" s="184" t="s">
        <v>219</v>
      </c>
      <c r="C49" s="185">
        <v>1093.3696825895099</v>
      </c>
      <c r="D49" s="186">
        <v>117636.39104028248</v>
      </c>
      <c r="E49" s="185">
        <v>3028.4783175250959</v>
      </c>
      <c r="F49" s="187">
        <v>121758.23904039709</v>
      </c>
      <c r="G49" s="188">
        <v>1096.2472611942737</v>
      </c>
      <c r="H49" s="185">
        <v>115401.84210821522</v>
      </c>
      <c r="I49" s="185">
        <v>7247.1869059066748</v>
      </c>
      <c r="J49" s="189">
        <v>123638.19982840763</v>
      </c>
      <c r="K49" s="185">
        <v>1285.710196827617</v>
      </c>
      <c r="L49" s="185">
        <v>117881.67450687238</v>
      </c>
      <c r="M49" s="185">
        <v>16050.30884941317</v>
      </c>
      <c r="N49" s="185">
        <v>135217.69355311317</v>
      </c>
    </row>
    <row r="50" spans="2:14" ht="24">
      <c r="B50" s="113" t="s">
        <v>294</v>
      </c>
      <c r="C50" s="452">
        <v>0.97490173955648396</v>
      </c>
      <c r="D50" s="453"/>
      <c r="E50" s="453"/>
      <c r="F50" s="453"/>
      <c r="G50" s="454">
        <v>0.94091117586367334</v>
      </c>
      <c r="H50" s="457"/>
      <c r="I50" s="457"/>
      <c r="J50" s="460"/>
      <c r="K50" s="461">
        <v>0.88016074691646895</v>
      </c>
      <c r="L50" s="461"/>
      <c r="M50" s="461"/>
      <c r="N50" s="461"/>
    </row>
    <row r="51" spans="2:14" ht="24">
      <c r="B51" s="113" t="s">
        <v>295</v>
      </c>
      <c r="C51" s="452">
        <v>0.97512711795609741</v>
      </c>
      <c r="D51" s="453"/>
      <c r="E51" s="453"/>
      <c r="F51" s="453"/>
      <c r="G51" s="454">
        <v>0.94143463795916793</v>
      </c>
      <c r="H51" s="455"/>
      <c r="I51" s="455"/>
      <c r="J51" s="456"/>
      <c r="K51" s="457">
        <v>0.88130023203576791</v>
      </c>
      <c r="L51" s="457"/>
      <c r="M51" s="457"/>
      <c r="N51" s="457"/>
    </row>
    <row r="53" spans="2:14">
      <c r="B53" s="48" t="s">
        <v>90</v>
      </c>
    </row>
    <row r="57" spans="2:14">
      <c r="B57" s="169" t="s">
        <v>296</v>
      </c>
    </row>
    <row r="59" spans="2:14">
      <c r="B59" s="410"/>
      <c r="C59" s="27"/>
      <c r="D59" s="27"/>
      <c r="E59" s="463" t="s">
        <v>297</v>
      </c>
      <c r="F59" s="463"/>
      <c r="G59" s="463"/>
    </row>
    <row r="60" spans="2:14">
      <c r="B60" s="410"/>
      <c r="C60" s="27"/>
      <c r="D60" s="27"/>
      <c r="E60" s="27">
        <v>2025</v>
      </c>
      <c r="F60" s="27">
        <v>2024</v>
      </c>
      <c r="G60" s="27">
        <v>2023</v>
      </c>
    </row>
    <row r="61" spans="2:14" ht="36">
      <c r="B61" s="27"/>
      <c r="C61" s="27" t="s">
        <v>281</v>
      </c>
      <c r="D61" s="27" t="s">
        <v>298</v>
      </c>
      <c r="E61" s="27" t="s">
        <v>219</v>
      </c>
      <c r="F61" s="27"/>
      <c r="G61" s="27"/>
    </row>
    <row r="62" spans="2:14">
      <c r="B62" s="17" t="s">
        <v>203</v>
      </c>
      <c r="C62" s="17"/>
      <c r="D62" s="17"/>
      <c r="E62" s="17"/>
      <c r="F62" s="17"/>
      <c r="G62" s="17"/>
    </row>
    <row r="63" spans="2:14">
      <c r="B63" s="113" t="s">
        <v>285</v>
      </c>
      <c r="C63" s="78">
        <v>971.90709300000003</v>
      </c>
      <c r="D63" s="78">
        <v>0</v>
      </c>
      <c r="E63" s="76">
        <v>971.90709300000003</v>
      </c>
      <c r="F63" s="78">
        <v>974.32863300000008</v>
      </c>
      <c r="G63" s="78">
        <v>820</v>
      </c>
    </row>
    <row r="64" spans="2:14">
      <c r="B64" s="113" t="s">
        <v>286</v>
      </c>
      <c r="C64" s="78">
        <v>25570.230774715761</v>
      </c>
      <c r="D64" s="78">
        <v>0</v>
      </c>
      <c r="E64" s="76">
        <v>25570.230774715761</v>
      </c>
      <c r="F64" s="76">
        <v>27045.570811703059</v>
      </c>
      <c r="G64" s="76">
        <v>32175</v>
      </c>
    </row>
    <row r="65" spans="2:7">
      <c r="B65" s="113" t="s">
        <v>206</v>
      </c>
      <c r="C65" s="78">
        <v>706.7923987600002</v>
      </c>
      <c r="D65" s="78">
        <v>0</v>
      </c>
      <c r="E65" s="76">
        <v>706.7923987600002</v>
      </c>
      <c r="F65" s="76">
        <v>1096.7761055909998</v>
      </c>
      <c r="G65" s="76">
        <v>667</v>
      </c>
    </row>
    <row r="66" spans="2:7">
      <c r="B66" s="116" t="s">
        <v>213</v>
      </c>
      <c r="C66" s="84">
        <v>27248.930266475763</v>
      </c>
      <c r="D66" s="84">
        <v>0</v>
      </c>
      <c r="E66" s="77">
        <v>27248.930266475763</v>
      </c>
      <c r="F66" s="77">
        <v>29116.675550294061</v>
      </c>
      <c r="G66" s="77">
        <v>33662</v>
      </c>
    </row>
    <row r="67" spans="2:7">
      <c r="B67" s="113" t="s">
        <v>287</v>
      </c>
      <c r="C67" s="78">
        <v>1584.2847638356711</v>
      </c>
      <c r="D67" s="78">
        <v>0</v>
      </c>
      <c r="E67" s="76">
        <v>1584.2847638356711</v>
      </c>
      <c r="F67" s="76">
        <v>2023.5253863170208</v>
      </c>
      <c r="G67" s="76">
        <v>2440</v>
      </c>
    </row>
    <row r="68" spans="2:7">
      <c r="B68" s="29" t="s">
        <v>288</v>
      </c>
      <c r="C68" s="78">
        <v>2627.416746085391</v>
      </c>
      <c r="D68" s="78">
        <v>0</v>
      </c>
      <c r="E68" s="76">
        <v>2627.416746085391</v>
      </c>
      <c r="F68" s="76">
        <v>2574.5106934417108</v>
      </c>
      <c r="G68" s="76">
        <v>2367</v>
      </c>
    </row>
    <row r="69" spans="2:7" ht="24">
      <c r="B69" s="113" t="s">
        <v>299</v>
      </c>
      <c r="C69" s="78">
        <v>0</v>
      </c>
      <c r="D69" s="78">
        <v>700.91798949039867</v>
      </c>
      <c r="E69" s="76">
        <v>700.91798949039867</v>
      </c>
      <c r="F69" s="76">
        <v>1906.1611626666677</v>
      </c>
      <c r="G69" s="76">
        <v>1849</v>
      </c>
    </row>
    <row r="70" spans="2:7">
      <c r="B70" s="116" t="s">
        <v>213</v>
      </c>
      <c r="C70" s="84">
        <v>31460.631776396825</v>
      </c>
      <c r="D70" s="84">
        <v>700.91798949039867</v>
      </c>
      <c r="E70" s="77">
        <v>32161.549765887223</v>
      </c>
      <c r="F70" s="77">
        <v>35620.872792719463</v>
      </c>
      <c r="G70" s="77">
        <v>40319</v>
      </c>
    </row>
    <row r="71" spans="2:7">
      <c r="B71" s="113" t="s">
        <v>212</v>
      </c>
      <c r="C71" s="78">
        <v>0</v>
      </c>
      <c r="D71" s="78">
        <v>12.127290050395185</v>
      </c>
      <c r="E71" s="76">
        <v>12.127290050395185</v>
      </c>
      <c r="F71" s="76">
        <v>0.92312499926888503</v>
      </c>
      <c r="G71" s="76">
        <v>8</v>
      </c>
    </row>
    <row r="72" spans="2:7" ht="24">
      <c r="B72" s="29" t="s">
        <v>239</v>
      </c>
      <c r="C72" s="78">
        <v>0</v>
      </c>
      <c r="D72" s="78">
        <v>339.87599029081855</v>
      </c>
      <c r="E72" s="76">
        <v>339.87599029081855</v>
      </c>
      <c r="F72" s="76">
        <v>271.01754618535398</v>
      </c>
      <c r="G72" s="76">
        <v>269</v>
      </c>
    </row>
    <row r="73" spans="2:7">
      <c r="B73" s="113" t="s">
        <v>76</v>
      </c>
      <c r="C73" s="76"/>
      <c r="D73" s="76"/>
      <c r="E73" s="90" t="s">
        <v>300</v>
      </c>
      <c r="F73" s="90" t="s">
        <v>301</v>
      </c>
      <c r="G73" s="90" t="s">
        <v>302</v>
      </c>
    </row>
    <row r="74" spans="2:7">
      <c r="B74" s="190" t="s">
        <v>214</v>
      </c>
      <c r="C74" s="190"/>
      <c r="D74" s="190"/>
      <c r="E74" s="190"/>
      <c r="F74" s="190"/>
      <c r="G74" s="190"/>
    </row>
    <row r="75" spans="2:7">
      <c r="B75" s="113" t="s">
        <v>293</v>
      </c>
      <c r="C75" s="78">
        <v>0</v>
      </c>
      <c r="D75" s="78">
        <v>0</v>
      </c>
      <c r="E75" s="78">
        <v>0</v>
      </c>
      <c r="F75" s="78">
        <v>0</v>
      </c>
      <c r="G75" s="78">
        <v>0</v>
      </c>
    </row>
    <row r="76" spans="2:7">
      <c r="B76" s="190" t="s">
        <v>194</v>
      </c>
      <c r="C76" s="190"/>
      <c r="D76" s="190"/>
      <c r="E76" s="190"/>
      <c r="F76" s="190"/>
      <c r="G76" s="190"/>
    </row>
    <row r="77" spans="2:7">
      <c r="B77" s="116" t="s">
        <v>219</v>
      </c>
      <c r="C77" s="77">
        <v>31460.631776396825</v>
      </c>
      <c r="D77" s="77">
        <v>1052.9212698316123</v>
      </c>
      <c r="E77" s="72">
        <v>32513.553046228433</v>
      </c>
      <c r="F77" s="77">
        <v>35892.81346390408</v>
      </c>
      <c r="G77" s="77">
        <v>40596</v>
      </c>
    </row>
    <row r="78" spans="2:7" ht="24">
      <c r="B78" s="29" t="s">
        <v>303</v>
      </c>
      <c r="C78" s="462">
        <v>0.9778376192966356</v>
      </c>
      <c r="D78" s="462"/>
      <c r="E78" s="462"/>
      <c r="F78" s="56">
        <v>0.77230996979995814</v>
      </c>
      <c r="G78" s="56">
        <v>0.90177845002106272</v>
      </c>
    </row>
    <row r="79" spans="2:7" ht="24">
      <c r="B79" s="29" t="s">
        <v>304</v>
      </c>
      <c r="C79" s="462">
        <v>0.96761592716937017</v>
      </c>
      <c r="D79" s="462"/>
      <c r="E79" s="462"/>
      <c r="F79" s="56">
        <v>0.76647845277162152</v>
      </c>
      <c r="G79" s="56">
        <v>0.89580018825113417</v>
      </c>
    </row>
    <row r="81" spans="2:11">
      <c r="B81" s="48" t="s">
        <v>90</v>
      </c>
      <c r="D81" s="92"/>
    </row>
    <row r="85" spans="2:11">
      <c r="B85" s="14" t="s">
        <v>305</v>
      </c>
    </row>
    <row r="87" spans="2:11">
      <c r="B87" s="464"/>
      <c r="C87" s="427" t="s">
        <v>306</v>
      </c>
      <c r="D87" s="427"/>
      <c r="E87" s="427"/>
      <c r="F87" s="427" t="s">
        <v>307</v>
      </c>
      <c r="G87" s="427"/>
      <c r="H87" s="427"/>
      <c r="I87" s="427" t="s">
        <v>308</v>
      </c>
      <c r="J87" s="427"/>
      <c r="K87" s="427"/>
    </row>
    <row r="88" spans="2:11" ht="36">
      <c r="B88" s="464"/>
      <c r="C88" s="27">
        <v>2025</v>
      </c>
      <c r="D88" s="27" t="s">
        <v>309</v>
      </c>
      <c r="E88" s="27">
        <v>2024</v>
      </c>
      <c r="F88" s="192">
        <v>2025</v>
      </c>
      <c r="G88" s="27" t="s">
        <v>309</v>
      </c>
      <c r="H88" s="114">
        <v>2024</v>
      </c>
      <c r="I88" s="27">
        <v>2025</v>
      </c>
      <c r="J88" s="27" t="s">
        <v>309</v>
      </c>
      <c r="K88" s="27">
        <v>2024</v>
      </c>
    </row>
    <row r="89" spans="2:11">
      <c r="B89" s="17" t="s">
        <v>203</v>
      </c>
      <c r="C89" s="17"/>
      <c r="D89" s="17"/>
      <c r="E89" s="17"/>
      <c r="F89" s="173"/>
      <c r="G89" s="17"/>
      <c r="H89" s="115"/>
      <c r="I89" s="17"/>
      <c r="J89" s="17"/>
      <c r="K89" s="17"/>
    </row>
    <row r="90" spans="2:11">
      <c r="B90" s="113" t="s">
        <v>285</v>
      </c>
      <c r="C90" s="76">
        <v>23899.938787172738</v>
      </c>
      <c r="D90" s="56">
        <v>7.8769035575362203E-2</v>
      </c>
      <c r="E90" s="76">
        <v>22154.824618622548</v>
      </c>
      <c r="F90" s="174">
        <v>971.90709300000003</v>
      </c>
      <c r="G90" s="56">
        <v>-2.4853421299382565E-3</v>
      </c>
      <c r="H90" s="193">
        <v>974.32863300000008</v>
      </c>
      <c r="I90" s="96">
        <v>24871.845880172739</v>
      </c>
      <c r="J90" s="56">
        <v>7.5346149060944875E-2</v>
      </c>
      <c r="K90" s="76">
        <v>23129.153251622549</v>
      </c>
    </row>
    <row r="91" spans="2:11">
      <c r="B91" s="113" t="s">
        <v>286</v>
      </c>
      <c r="C91" s="76">
        <v>21030.616483811682</v>
      </c>
      <c r="D91" s="56">
        <v>-9.3473957884512029E-2</v>
      </c>
      <c r="E91" s="76">
        <v>23199.131085891586</v>
      </c>
      <c r="F91" s="174">
        <v>25569.961774715775</v>
      </c>
      <c r="G91" s="56">
        <v>1.5106159693775214E-2</v>
      </c>
      <c r="H91" s="175">
        <v>25189.445981127144</v>
      </c>
      <c r="I91" s="96">
        <v>46600.578258527457</v>
      </c>
      <c r="J91" s="56">
        <v>-3.6950844948692697E-2</v>
      </c>
      <c r="K91" s="76">
        <v>48388.577067018734</v>
      </c>
    </row>
    <row r="92" spans="2:11">
      <c r="B92" s="113" t="s">
        <v>206</v>
      </c>
      <c r="C92" s="76">
        <v>51865.143147433671</v>
      </c>
      <c r="D92" s="56">
        <v>-0.1018266545040334</v>
      </c>
      <c r="E92" s="76">
        <v>57745.137291726256</v>
      </c>
      <c r="F92" s="174">
        <v>666.25846084000023</v>
      </c>
      <c r="G92" s="56">
        <v>0.19922346423819856</v>
      </c>
      <c r="H92" s="175">
        <v>555.57490385099993</v>
      </c>
      <c r="I92" s="96">
        <v>52531.401608273671</v>
      </c>
      <c r="J92" s="56">
        <v>-9.8957806346339064E-2</v>
      </c>
      <c r="K92" s="76">
        <v>58300.712195577253</v>
      </c>
    </row>
    <row r="93" spans="2:11">
      <c r="B93" s="116" t="s">
        <v>213</v>
      </c>
      <c r="C93" s="77">
        <v>96795.698418418091</v>
      </c>
      <c r="D93" s="38">
        <v>-6.1139185560557342E-2</v>
      </c>
      <c r="E93" s="77">
        <v>103099.09299624039</v>
      </c>
      <c r="F93" s="178">
        <v>27208.127328555776</v>
      </c>
      <c r="G93" s="38">
        <v>1.8293028063754168E-2</v>
      </c>
      <c r="H93" s="179">
        <v>26719.349517978146</v>
      </c>
      <c r="I93" s="87">
        <v>124003.82574697386</v>
      </c>
      <c r="J93" s="38">
        <v>-4.4790375347538325E-2</v>
      </c>
      <c r="K93" s="77">
        <v>129818.44251421854</v>
      </c>
    </row>
    <row r="94" spans="2:11">
      <c r="B94" s="113" t="s">
        <v>287</v>
      </c>
      <c r="C94" s="76">
        <v>15022.655910641106</v>
      </c>
      <c r="D94" s="56">
        <v>-4.5715084675664777E-2</v>
      </c>
      <c r="E94" s="76">
        <v>15742.317277995868</v>
      </c>
      <c r="F94" s="174">
        <v>1528.522243287726</v>
      </c>
      <c r="G94" s="56">
        <v>-0.15517991687666569</v>
      </c>
      <c r="H94" s="175">
        <v>1809.2872953927858</v>
      </c>
      <c r="I94" s="96">
        <v>16551.178153928831</v>
      </c>
      <c r="J94" s="56">
        <v>-5.6999143028589293E-2</v>
      </c>
      <c r="K94" s="76">
        <v>17551.604573388653</v>
      </c>
    </row>
    <row r="95" spans="2:11" ht="24">
      <c r="B95" s="29" t="s">
        <v>208</v>
      </c>
      <c r="C95" s="76">
        <v>1489.4653716106766</v>
      </c>
      <c r="D95" s="56">
        <v>-6.3207154494762394E-3</v>
      </c>
      <c r="E95" s="76">
        <v>1498.9397432033761</v>
      </c>
      <c r="F95" s="174">
        <v>2627.416746085391</v>
      </c>
      <c r="G95" s="56">
        <v>2.0549944802502714E-2</v>
      </c>
      <c r="H95" s="175">
        <v>2574.5106934417108</v>
      </c>
      <c r="I95" s="96">
        <v>4116.8821176960673</v>
      </c>
      <c r="J95" s="56">
        <v>1.0662135633286586E-2</v>
      </c>
      <c r="K95" s="76">
        <v>4073.4504366450869</v>
      </c>
    </row>
    <row r="96" spans="2:11" ht="13.2" customHeight="1">
      <c r="B96" s="29" t="s">
        <v>904</v>
      </c>
      <c r="C96" s="76">
        <v>179337.5063233893</v>
      </c>
      <c r="D96" s="56">
        <v>7.5821248455447812E-2</v>
      </c>
      <c r="E96" s="76">
        <v>166698.23781679664</v>
      </c>
      <c r="F96" s="174">
        <v>63867.951044999987</v>
      </c>
      <c r="G96" s="56">
        <v>-7.0739771929805961E-2</v>
      </c>
      <c r="H96" s="175">
        <v>68729.88761999998</v>
      </c>
      <c r="I96" s="96">
        <v>243205.4573683893</v>
      </c>
      <c r="J96" s="56">
        <v>3.3034846270653319E-2</v>
      </c>
      <c r="K96" s="76">
        <v>235428.12543679663</v>
      </c>
    </row>
    <row r="97" spans="2:11">
      <c r="B97" s="113" t="s">
        <v>310</v>
      </c>
      <c r="C97" s="76">
        <v>199.20178999999999</v>
      </c>
      <c r="D97" s="56">
        <v>0.5323109711018128</v>
      </c>
      <c r="E97" s="76">
        <v>130.00089000000003</v>
      </c>
      <c r="F97" s="174">
        <v>700.91798949039924</v>
      </c>
      <c r="G97" s="56">
        <v>-4.9086339381702003E-2</v>
      </c>
      <c r="H97" s="175">
        <v>737.09950600000013</v>
      </c>
      <c r="I97" s="96">
        <v>900.1197794903992</v>
      </c>
      <c r="J97" s="56">
        <v>3.8080231127468001E-2</v>
      </c>
      <c r="K97" s="76">
        <v>867.10039600000016</v>
      </c>
    </row>
    <row r="98" spans="2:11">
      <c r="B98" s="116" t="s">
        <v>219</v>
      </c>
      <c r="C98" s="77">
        <v>292844.52781405917</v>
      </c>
      <c r="D98" s="38">
        <v>1.9765180847385065E-2</v>
      </c>
      <c r="E98" s="77">
        <v>287168.5887242363</v>
      </c>
      <c r="F98" s="178">
        <v>95932.93535241927</v>
      </c>
      <c r="G98" s="38">
        <v>-4.6109108805750698E-2</v>
      </c>
      <c r="H98" s="179">
        <v>100570.13463281262</v>
      </c>
      <c r="I98" s="155">
        <v>388777.46316647844</v>
      </c>
      <c r="J98" s="38">
        <v>2.6789684569961899E-3</v>
      </c>
      <c r="K98" s="77">
        <v>387738.72335704893</v>
      </c>
    </row>
    <row r="99" spans="2:11">
      <c r="B99" s="113" t="s">
        <v>76</v>
      </c>
      <c r="C99" s="90" t="s">
        <v>221</v>
      </c>
      <c r="D99" s="56"/>
      <c r="E99" s="90" t="s">
        <v>221</v>
      </c>
      <c r="F99" s="182" t="s">
        <v>220</v>
      </c>
      <c r="G99" s="56"/>
      <c r="H99" s="183" t="s">
        <v>220</v>
      </c>
      <c r="I99" s="90" t="s">
        <v>221</v>
      </c>
      <c r="J99" s="56"/>
      <c r="K99" s="194" t="s">
        <v>221</v>
      </c>
    </row>
    <row r="101" spans="2:11">
      <c r="B101" s="48" t="s">
        <v>90</v>
      </c>
    </row>
    <row r="105" spans="2:11">
      <c r="B105" s="169" t="s">
        <v>311</v>
      </c>
    </row>
    <row r="107" spans="2:11">
      <c r="B107" s="410"/>
      <c r="C107" s="410" t="s">
        <v>308</v>
      </c>
      <c r="D107" s="410"/>
      <c r="E107" s="410"/>
    </row>
    <row r="108" spans="2:11">
      <c r="B108" s="410"/>
      <c r="C108" s="27">
        <v>2025</v>
      </c>
      <c r="D108" s="27">
        <v>2024</v>
      </c>
      <c r="E108" s="27">
        <v>2023</v>
      </c>
    </row>
    <row r="109" spans="2:11">
      <c r="B109" s="17" t="s">
        <v>203</v>
      </c>
      <c r="C109" s="17"/>
      <c r="D109" s="17"/>
      <c r="E109" s="17"/>
    </row>
    <row r="110" spans="2:11">
      <c r="B110" s="113" t="s">
        <v>285</v>
      </c>
      <c r="C110" s="76">
        <v>26476.336766939017</v>
      </c>
      <c r="D110" s="76">
        <v>23628.897235265707</v>
      </c>
      <c r="E110" s="76">
        <v>23648.093704011517</v>
      </c>
    </row>
    <row r="111" spans="2:11">
      <c r="B111" s="113" t="s">
        <v>286</v>
      </c>
      <c r="C111" s="76">
        <v>50179.866840527422</v>
      </c>
      <c r="D111" s="76">
        <v>51025.077187594652</v>
      </c>
      <c r="E111" s="76">
        <v>54048.397777429251</v>
      </c>
    </row>
    <row r="112" spans="2:11">
      <c r="B112" s="113" t="s">
        <v>206</v>
      </c>
      <c r="C112" s="76">
        <v>54003.013556193677</v>
      </c>
      <c r="D112" s="76">
        <v>59303.193677248913</v>
      </c>
      <c r="E112" s="76">
        <v>69092.040802753167</v>
      </c>
    </row>
    <row r="113" spans="2:5">
      <c r="B113" s="116" t="s">
        <v>213</v>
      </c>
      <c r="C113" s="77">
        <v>130659.21716366011</v>
      </c>
      <c r="D113" s="77">
        <v>133957.16810010927</v>
      </c>
      <c r="E113" s="77">
        <v>146788.53228419393</v>
      </c>
    </row>
    <row r="114" spans="2:5">
      <c r="B114" s="113" t="s">
        <v>287</v>
      </c>
      <c r="C114" s="76">
        <v>16217.3598071044</v>
      </c>
      <c r="D114" s="76">
        <v>16633.211399420357</v>
      </c>
      <c r="E114" s="76">
        <v>18971.898146357486</v>
      </c>
    </row>
    <row r="115" spans="2:5" ht="24">
      <c r="B115" s="29" t="s">
        <v>312</v>
      </c>
      <c r="C115" s="76">
        <v>4116.8821176960682</v>
      </c>
      <c r="D115" s="76">
        <v>5200.4990802441444</v>
      </c>
      <c r="E115" s="76">
        <v>6427.5129657435391</v>
      </c>
    </row>
    <row r="116" spans="2:5" ht="24">
      <c r="B116" s="29" t="s">
        <v>313</v>
      </c>
      <c r="C116" s="76">
        <v>275521.87968085508</v>
      </c>
      <c r="D116" s="76">
        <v>235298.50649975581</v>
      </c>
      <c r="E116" s="76">
        <v>272367.81153425644</v>
      </c>
    </row>
    <row r="117" spans="2:5">
      <c r="B117" s="113" t="s">
        <v>314</v>
      </c>
      <c r="C117" s="76">
        <v>1195.5974761570656</v>
      </c>
      <c r="D117" s="76">
        <v>2727.8873093333345</v>
      </c>
      <c r="E117" s="76">
        <v>2694.8308446666651</v>
      </c>
    </row>
    <row r="118" spans="2:5">
      <c r="B118" s="113" t="s">
        <v>212</v>
      </c>
      <c r="C118" s="76">
        <v>12.127290050395185</v>
      </c>
      <c r="D118" s="76">
        <v>0.92312499926888503</v>
      </c>
      <c r="E118" s="76">
        <v>8.1129013935745782</v>
      </c>
    </row>
    <row r="119" spans="2:5" ht="24">
      <c r="B119" s="29" t="s">
        <v>239</v>
      </c>
      <c r="C119" s="76">
        <v>339.87599029081855</v>
      </c>
      <c r="D119" s="76">
        <v>271.01754618535398</v>
      </c>
      <c r="E119" s="76">
        <v>269.12613418685186</v>
      </c>
    </row>
    <row r="120" spans="2:5" ht="24">
      <c r="B120" s="113" t="s">
        <v>315</v>
      </c>
      <c r="C120" s="195">
        <v>0</v>
      </c>
      <c r="D120" s="196">
        <v>0</v>
      </c>
      <c r="E120" s="196">
        <v>0</v>
      </c>
    </row>
    <row r="121" spans="2:5">
      <c r="B121" s="116" t="s">
        <v>213</v>
      </c>
      <c r="C121" s="77">
        <v>428062.93952581397</v>
      </c>
      <c r="D121" s="77">
        <v>394089.21306004754</v>
      </c>
      <c r="E121" s="77">
        <v>447527.82481079851</v>
      </c>
    </row>
    <row r="122" spans="2:5">
      <c r="B122" s="113" t="s">
        <v>76</v>
      </c>
      <c r="C122" s="90" t="s">
        <v>316</v>
      </c>
      <c r="D122" s="90" t="s">
        <v>292</v>
      </c>
      <c r="E122" s="90" t="s">
        <v>292</v>
      </c>
    </row>
    <row r="123" spans="2:5">
      <c r="B123" s="17" t="s">
        <v>214</v>
      </c>
      <c r="C123" s="17"/>
      <c r="D123" s="17"/>
      <c r="E123" s="17"/>
    </row>
    <row r="124" spans="2:5">
      <c r="B124" s="113" t="s">
        <v>293</v>
      </c>
      <c r="C124" s="76">
        <v>737.87152000000015</v>
      </c>
      <c r="D124" s="76">
        <v>740.30673201998388</v>
      </c>
      <c r="E124" s="76">
        <v>653.45167085086655</v>
      </c>
    </row>
    <row r="125" spans="2:5">
      <c r="B125" s="17" t="s">
        <v>194</v>
      </c>
      <c r="C125" s="17"/>
      <c r="D125" s="17"/>
      <c r="E125" s="17"/>
    </row>
    <row r="126" spans="2:5">
      <c r="B126" s="116" t="s">
        <v>219</v>
      </c>
      <c r="C126" s="72">
        <v>428800.81104581396</v>
      </c>
      <c r="D126" s="77">
        <v>394829.51979206753</v>
      </c>
      <c r="E126" s="77">
        <v>448181.27648164937</v>
      </c>
    </row>
    <row r="127" spans="2:5" ht="24">
      <c r="B127" s="29" t="s">
        <v>317</v>
      </c>
      <c r="C127" s="56">
        <v>0.97335525772297582</v>
      </c>
      <c r="D127" s="56">
        <v>0.90142077324133973</v>
      </c>
      <c r="E127" s="56">
        <v>0.88254242195309196</v>
      </c>
    </row>
    <row r="128" spans="2:5" ht="24">
      <c r="B128" s="113" t="s">
        <v>318</v>
      </c>
      <c r="C128" s="56">
        <v>0.97354409686856458</v>
      </c>
      <c r="D128" s="56">
        <v>0.90270320815284</v>
      </c>
      <c r="E128" s="56">
        <v>0.88340138008712787</v>
      </c>
    </row>
    <row r="129" spans="2:5">
      <c r="B129" s="17" t="s">
        <v>319</v>
      </c>
      <c r="C129" s="17"/>
      <c r="D129" s="17"/>
      <c r="E129" s="17"/>
    </row>
    <row r="130" spans="2:5" ht="24">
      <c r="B130" s="113" t="s">
        <v>320</v>
      </c>
      <c r="C130" s="76">
        <v>1411.2923425895092</v>
      </c>
      <c r="D130" s="76">
        <v>1771.9862482857141</v>
      </c>
      <c r="E130" s="76">
        <v>2042.6273006285071</v>
      </c>
    </row>
    <row r="131" spans="2:5">
      <c r="B131" s="116" t="s">
        <v>321</v>
      </c>
      <c r="C131" s="77">
        <v>1411.2923425895092</v>
      </c>
      <c r="D131" s="77">
        <v>1771.9862482857141</v>
      </c>
      <c r="E131" s="77">
        <v>2042.6273006285071</v>
      </c>
    </row>
    <row r="132" spans="2:5">
      <c r="B132" s="113" t="s">
        <v>322</v>
      </c>
      <c r="C132" s="197">
        <v>3.2155731212611345E-2</v>
      </c>
      <c r="D132" s="197">
        <v>4.1218572120666271E-2</v>
      </c>
      <c r="E132" s="197">
        <v>4.5076360871478843E-2</v>
      </c>
    </row>
    <row r="133" spans="2:5">
      <c r="B133" s="113" t="s">
        <v>323</v>
      </c>
      <c r="C133" s="197">
        <v>3.2912539021264205E-3</v>
      </c>
      <c r="D133" s="197">
        <v>4.4879781258982624E-3</v>
      </c>
      <c r="E133" s="197">
        <v>1.1618150528116288E-2</v>
      </c>
    </row>
    <row r="135" spans="2:5">
      <c r="B135" s="48" t="s">
        <v>90</v>
      </c>
    </row>
  </sheetData>
  <mergeCells count="34">
    <mergeCell ref="B59:B60"/>
    <mergeCell ref="E59:G59"/>
    <mergeCell ref="B107:B108"/>
    <mergeCell ref="C107:E107"/>
    <mergeCell ref="B87:B88"/>
    <mergeCell ref="C87:E87"/>
    <mergeCell ref="F87:H87"/>
    <mergeCell ref="I87:K87"/>
    <mergeCell ref="C51:F51"/>
    <mergeCell ref="G51:J51"/>
    <mergeCell ref="K51:N51"/>
    <mergeCell ref="C45:F45"/>
    <mergeCell ref="G45:J45"/>
    <mergeCell ref="K45:N45"/>
    <mergeCell ref="C50:F50"/>
    <mergeCell ref="G50:J50"/>
    <mergeCell ref="K50:N50"/>
    <mergeCell ref="C78:E78"/>
    <mergeCell ref="C79:E79"/>
    <mergeCell ref="K33:N33"/>
    <mergeCell ref="C34:N34"/>
    <mergeCell ref="C35:D35"/>
    <mergeCell ref="F35:F36"/>
    <mergeCell ref="G35:H35"/>
    <mergeCell ref="J35:J36"/>
    <mergeCell ref="K35:L35"/>
    <mergeCell ref="N35:N36"/>
    <mergeCell ref="D11:D15"/>
    <mergeCell ref="B16:H16"/>
    <mergeCell ref="C11:C14"/>
    <mergeCell ref="B7:I7"/>
    <mergeCell ref="B33:B36"/>
    <mergeCell ref="C33:F33"/>
    <mergeCell ref="G33:J33"/>
  </mergeCells>
  <pageMargins left="0.39370078740157483" right="0.39370078740157483" top="0.39370078740157483" bottom="0.39370078740157483" header="0.27559055118110237" footer="0.27559055118110237"/>
  <pageSetup paperSize="9" scale="71" fitToHeight="0" orientation="landscape" r:id="rId1"/>
  <rowBreaks count="4" manualBreakCount="4">
    <brk id="29" max="16383" man="1"/>
    <brk id="55" max="16383" man="1"/>
    <brk id="83" max="16383" man="1"/>
    <brk id="10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7D89A-5B11-427C-84F2-5B63E0741D1F}">
  <sheetPr codeName="Sheet3"/>
  <dimension ref="B1:I89"/>
  <sheetViews>
    <sheetView showGridLines="0" zoomScale="90" zoomScaleNormal="90" workbookViewId="0">
      <pane ySplit="5" topLeftCell="A6" activePane="bottomLeft" state="frozenSplit"/>
      <selection pane="bottomLeft" activeCell="B24" sqref="B24"/>
    </sheetView>
  </sheetViews>
  <sheetFormatPr defaultColWidth="9.25" defaultRowHeight="12"/>
  <cols>
    <col min="1" max="1" width="3.5" style="13" customWidth="1"/>
    <col min="2" max="2" width="57.75" style="13" customWidth="1"/>
    <col min="3" max="3" width="18.125" style="13" customWidth="1"/>
    <col min="4" max="4" width="11" style="13" customWidth="1"/>
    <col min="5" max="5" width="18.125" style="13" customWidth="1"/>
    <col min="6" max="6" width="11" style="13" customWidth="1"/>
    <col min="7" max="7" width="18.125" style="13" customWidth="1"/>
    <col min="8" max="8" width="11" style="13" customWidth="1"/>
    <col min="9" max="16384" width="9.25" style="13"/>
  </cols>
  <sheetData>
    <row r="1" spans="2:8" ht="60" customHeight="1"/>
    <row r="2" spans="2:8" ht="48.75" customHeight="1">
      <c r="B2" s="13" t="e" vm="3">
        <v>#VALUE!</v>
      </c>
    </row>
    <row r="3" spans="2:8" ht="15" customHeight="1"/>
    <row r="4" spans="2:8" ht="14.4">
      <c r="B4" s="12" t="s">
        <v>925</v>
      </c>
    </row>
    <row r="6" spans="2:8">
      <c r="B6" s="70" t="s">
        <v>324</v>
      </c>
    </row>
    <row r="7" spans="2:8" ht="75.599999999999994" customHeight="1">
      <c r="B7" s="448" t="s">
        <v>325</v>
      </c>
      <c r="C7" s="448"/>
      <c r="D7" s="448"/>
      <c r="E7" s="448"/>
      <c r="F7" s="448"/>
      <c r="G7" s="448"/>
      <c r="H7" s="448"/>
    </row>
    <row r="9" spans="2:8">
      <c r="C9" s="410">
        <v>2025</v>
      </c>
      <c r="D9" s="410"/>
      <c r="E9" s="410">
        <v>2024</v>
      </c>
      <c r="F9" s="410"/>
      <c r="G9" s="410">
        <v>2023</v>
      </c>
      <c r="H9" s="410"/>
    </row>
    <row r="10" spans="2:8">
      <c r="B10" s="198" t="s">
        <v>326</v>
      </c>
      <c r="C10" s="61" t="s">
        <v>327</v>
      </c>
      <c r="D10" s="199" t="s">
        <v>328</v>
      </c>
      <c r="E10" s="61" t="s">
        <v>327</v>
      </c>
      <c r="F10" s="199" t="s">
        <v>328</v>
      </c>
      <c r="G10" s="61" t="s">
        <v>327</v>
      </c>
      <c r="H10" s="199" t="s">
        <v>328</v>
      </c>
    </row>
    <row r="11" spans="2:8">
      <c r="B11" s="29" t="s">
        <v>329</v>
      </c>
      <c r="C11" s="76">
        <v>175651.26790000001</v>
      </c>
      <c r="D11" s="57">
        <v>0.87589500394155873</v>
      </c>
      <c r="E11" s="76">
        <v>100864</v>
      </c>
      <c r="F11" s="56">
        <v>0.52752034476266185</v>
      </c>
      <c r="G11" s="76">
        <v>74414</v>
      </c>
      <c r="H11" s="56">
        <v>0.44065327585390118</v>
      </c>
    </row>
    <row r="12" spans="2:8">
      <c r="B12" s="29" t="s">
        <v>330</v>
      </c>
      <c r="C12" s="76">
        <v>11815.914433</v>
      </c>
      <c r="D12" s="57">
        <v>5.8920727089529057E-2</v>
      </c>
      <c r="E12" s="76">
        <v>57928</v>
      </c>
      <c r="F12" s="56">
        <v>0.30296437313026925</v>
      </c>
      <c r="G12" s="76">
        <v>62046</v>
      </c>
      <c r="H12" s="56">
        <v>0.36741437301624902</v>
      </c>
    </row>
    <row r="13" spans="2:8">
      <c r="B13" s="29" t="s">
        <v>331</v>
      </c>
      <c r="C13" s="76" t="s">
        <v>106</v>
      </c>
      <c r="D13" s="57" t="s">
        <v>106</v>
      </c>
      <c r="E13" s="76">
        <v>3196</v>
      </c>
      <c r="F13" s="56">
        <v>1.6715131482604968E-2</v>
      </c>
      <c r="G13" s="76">
        <v>3196</v>
      </c>
      <c r="H13" s="56">
        <v>1.8925576768203136E-2</v>
      </c>
    </row>
    <row r="14" spans="2:8">
      <c r="B14" s="29" t="s">
        <v>332</v>
      </c>
      <c r="C14" s="56" t="s">
        <v>106</v>
      </c>
      <c r="D14" s="57" t="s">
        <v>106</v>
      </c>
      <c r="E14" s="56" t="s">
        <v>106</v>
      </c>
      <c r="F14" s="56" t="s">
        <v>106</v>
      </c>
      <c r="G14" s="200" t="s">
        <v>106</v>
      </c>
      <c r="H14" s="56" t="s">
        <v>106</v>
      </c>
    </row>
    <row r="15" spans="2:8">
      <c r="B15" s="29" t="s">
        <v>333</v>
      </c>
      <c r="C15" s="76">
        <v>13072</v>
      </c>
      <c r="D15" s="57">
        <v>6.5184268968912204E-2</v>
      </c>
      <c r="E15" s="76">
        <v>13072</v>
      </c>
      <c r="F15" s="56">
        <v>6.836677056965336E-2</v>
      </c>
      <c r="G15" s="76">
        <v>1307200</v>
      </c>
      <c r="H15" s="56">
        <v>7.7407740774077402E-2</v>
      </c>
    </row>
    <row r="16" spans="2:8">
      <c r="B16" s="29" t="s">
        <v>334</v>
      </c>
      <c r="C16" s="76" t="s">
        <v>106</v>
      </c>
      <c r="D16" s="57" t="s">
        <v>106</v>
      </c>
      <c r="E16" s="76">
        <v>5794</v>
      </c>
      <c r="F16" s="56">
        <v>3.0302713332357064E-2</v>
      </c>
      <c r="G16" s="201">
        <v>5794</v>
      </c>
      <c r="H16" s="56">
        <v>3.4310009948363258E-2</v>
      </c>
    </row>
    <row r="17" spans="2:8">
      <c r="B17" s="29" t="s">
        <v>335</v>
      </c>
      <c r="C17" s="76" t="s">
        <v>106</v>
      </c>
      <c r="D17" s="57" t="s">
        <v>106</v>
      </c>
      <c r="E17" s="76">
        <v>10350</v>
      </c>
      <c r="F17" s="56">
        <v>5.4130666722453508E-2</v>
      </c>
      <c r="G17" s="76">
        <v>10350</v>
      </c>
      <c r="H17" s="56">
        <v>6.1289023639206026E-2</v>
      </c>
    </row>
    <row r="18" spans="2:8">
      <c r="B18" s="29" t="s">
        <v>336</v>
      </c>
      <c r="C18" s="56" t="s">
        <v>106</v>
      </c>
      <c r="D18" s="57" t="s">
        <v>106</v>
      </c>
      <c r="E18" s="56" t="s">
        <v>106</v>
      </c>
      <c r="F18" s="56" t="s">
        <v>106</v>
      </c>
      <c r="G18" s="56" t="s">
        <v>106</v>
      </c>
      <c r="H18" s="56" t="s">
        <v>106</v>
      </c>
    </row>
    <row r="19" spans="2:8">
      <c r="B19" s="52" t="s">
        <v>255</v>
      </c>
      <c r="C19" s="77">
        <v>200539.182333</v>
      </c>
      <c r="D19" s="202">
        <v>1</v>
      </c>
      <c r="E19" s="77">
        <v>191204</v>
      </c>
      <c r="F19" s="38">
        <v>0.99999999999999989</v>
      </c>
      <c r="G19" s="77">
        <v>168872</v>
      </c>
      <c r="H19" s="38">
        <v>1</v>
      </c>
    </row>
    <row r="20" spans="2:8">
      <c r="B20" s="29" t="s">
        <v>176</v>
      </c>
      <c r="C20" s="94" t="s">
        <v>337</v>
      </c>
      <c r="D20" s="94" t="s">
        <v>337</v>
      </c>
      <c r="E20" s="95" t="s">
        <v>338</v>
      </c>
      <c r="F20" s="95" t="s">
        <v>338</v>
      </c>
      <c r="G20" s="95" t="s">
        <v>339</v>
      </c>
      <c r="H20" s="95" t="s">
        <v>339</v>
      </c>
    </row>
    <row r="21" spans="2:8" ht="14.4">
      <c r="B21" s="203"/>
      <c r="C21" s="204"/>
      <c r="D21" s="204"/>
      <c r="E21" s="204"/>
      <c r="F21" s="204"/>
      <c r="G21" s="204"/>
      <c r="H21" s="204"/>
    </row>
    <row r="22" spans="2:8">
      <c r="C22" s="410">
        <v>2025</v>
      </c>
      <c r="D22" s="410"/>
      <c r="E22" s="410">
        <v>2024</v>
      </c>
      <c r="F22" s="410"/>
      <c r="G22" s="410">
        <v>2023</v>
      </c>
      <c r="H22" s="410"/>
    </row>
    <row r="23" spans="2:8">
      <c r="B23" s="17" t="s">
        <v>340</v>
      </c>
      <c r="C23" s="61" t="s">
        <v>327</v>
      </c>
      <c r="D23" s="199" t="s">
        <v>341</v>
      </c>
      <c r="E23" s="61" t="s">
        <v>327</v>
      </c>
      <c r="F23" s="199" t="s">
        <v>341</v>
      </c>
      <c r="G23" s="61" t="s">
        <v>327</v>
      </c>
      <c r="H23" s="199" t="s">
        <v>341</v>
      </c>
    </row>
    <row r="24" spans="2:8">
      <c r="B24" s="19" t="s">
        <v>329</v>
      </c>
      <c r="C24" s="205">
        <v>118121.23745819398</v>
      </c>
      <c r="D24" s="57">
        <v>5.4950488796940623E-2</v>
      </c>
      <c r="E24" s="205">
        <v>140270.83686361948</v>
      </c>
      <c r="F24" s="191">
        <v>6.9435679098450165E-2</v>
      </c>
      <c r="G24" s="205">
        <v>140781.61352657006</v>
      </c>
      <c r="H24" s="191">
        <v>6.5800494950616448E-2</v>
      </c>
    </row>
    <row r="25" spans="2:8">
      <c r="B25" s="19" t="s">
        <v>330</v>
      </c>
      <c r="C25" s="205">
        <v>389073.34348562395</v>
      </c>
      <c r="D25" s="57">
        <v>0.18099853051371761</v>
      </c>
      <c r="E25" s="205">
        <v>304856.7447045708</v>
      </c>
      <c r="F25" s="191">
        <v>0.15090759825497857</v>
      </c>
      <c r="G25" s="205">
        <v>303941.28576737276</v>
      </c>
      <c r="H25" s="191">
        <v>0.14206036241831629</v>
      </c>
    </row>
    <row r="26" spans="2:8">
      <c r="B26" s="19" t="s">
        <v>331</v>
      </c>
      <c r="C26" s="205">
        <v>122715.53325901153</v>
      </c>
      <c r="D26" s="57">
        <v>5.7087774228123202E-2</v>
      </c>
      <c r="E26" s="205">
        <v>208135.07989594949</v>
      </c>
      <c r="F26" s="191">
        <v>0.10302926067830208</v>
      </c>
      <c r="G26" s="205">
        <v>267648.55072463769</v>
      </c>
      <c r="H26" s="191">
        <v>0.12509735234120248</v>
      </c>
    </row>
    <row r="27" spans="2:8">
      <c r="B27" s="19" t="s">
        <v>332</v>
      </c>
      <c r="C27" s="205">
        <v>22422.147900408771</v>
      </c>
      <c r="D27" s="57">
        <v>1.0430876051741596E-2</v>
      </c>
      <c r="E27" s="205">
        <v>47582.20401337793</v>
      </c>
      <c r="F27" s="191">
        <v>2.3553738770961841E-2</v>
      </c>
      <c r="G27" s="205">
        <v>87723.415458937205</v>
      </c>
      <c r="H27" s="191">
        <v>4.1001406443372072E-2</v>
      </c>
    </row>
    <row r="28" spans="2:8">
      <c r="B28" s="19" t="s">
        <v>342</v>
      </c>
      <c r="C28" s="205">
        <v>38543.599033816427</v>
      </c>
      <c r="D28" s="57">
        <v>1.7930641876750652E-2</v>
      </c>
      <c r="E28" s="205">
        <v>249097.45447788929</v>
      </c>
      <c r="F28" s="191">
        <v>0.12330610767072039</v>
      </c>
      <c r="G28" s="205">
        <v>212983.46339650688</v>
      </c>
      <c r="H28" s="191">
        <v>9.9547213281098515E-2</v>
      </c>
    </row>
    <row r="29" spans="2:8">
      <c r="B29" s="19" t="s">
        <v>343</v>
      </c>
      <c r="C29" s="205">
        <v>11807.599405425493</v>
      </c>
      <c r="D29" s="57">
        <v>5.4929441378078559E-3</v>
      </c>
      <c r="E29" s="205">
        <v>11807.599405425493</v>
      </c>
      <c r="F29" s="191">
        <v>5.8448976392384807E-3</v>
      </c>
      <c r="G29" s="205">
        <v>11807.599405425493</v>
      </c>
      <c r="H29" s="191">
        <v>5.5188022469210224E-3</v>
      </c>
    </row>
    <row r="30" spans="2:8">
      <c r="B30" s="19" t="s">
        <v>344</v>
      </c>
      <c r="C30" s="205" t="s">
        <v>106</v>
      </c>
      <c r="D30" s="57" t="s">
        <v>106</v>
      </c>
      <c r="E30" s="205" t="s">
        <v>106</v>
      </c>
      <c r="F30" s="191" t="s">
        <v>106</v>
      </c>
      <c r="G30" s="205" t="s">
        <v>106</v>
      </c>
      <c r="H30" s="191" t="s">
        <v>106</v>
      </c>
    </row>
    <row r="31" spans="2:8">
      <c r="B31" s="19" t="s">
        <v>335</v>
      </c>
      <c r="C31" s="205" t="s">
        <v>106</v>
      </c>
      <c r="D31" s="57" t="s">
        <v>106</v>
      </c>
      <c r="E31" s="205" t="s">
        <v>106</v>
      </c>
      <c r="F31" s="191" t="s">
        <v>106</v>
      </c>
      <c r="G31" s="205" t="s">
        <v>106</v>
      </c>
      <c r="H31" s="191" t="s">
        <v>106</v>
      </c>
    </row>
    <row r="32" spans="2:8">
      <c r="B32" s="206" t="s">
        <v>345</v>
      </c>
      <c r="C32" s="207">
        <v>702683.46054248011</v>
      </c>
      <c r="D32" s="202">
        <v>0.32689125560508153</v>
      </c>
      <c r="E32" s="207">
        <v>961749.91936083243</v>
      </c>
      <c r="F32" s="208">
        <v>0.47607728211265149</v>
      </c>
      <c r="G32" s="207">
        <v>1024885.92827945</v>
      </c>
      <c r="H32" s="208">
        <v>0.47902563168152679</v>
      </c>
    </row>
    <row r="33" spans="2:8">
      <c r="B33" s="206" t="s">
        <v>346</v>
      </c>
      <c r="C33" s="207">
        <v>1446910.4747305834</v>
      </c>
      <c r="D33" s="38">
        <v>0.67310874439491852</v>
      </c>
      <c r="E33" s="207">
        <v>1058405.1174284653</v>
      </c>
      <c r="F33" s="208">
        <v>0.52392271788734845</v>
      </c>
      <c r="G33" s="207">
        <v>1114636.1776291342</v>
      </c>
      <c r="H33" s="208">
        <v>0.52097436831847321</v>
      </c>
    </row>
    <row r="34" spans="2:8">
      <c r="B34" s="206" t="s">
        <v>347</v>
      </c>
      <c r="C34" s="207">
        <v>2149593.9352730634</v>
      </c>
      <c r="D34" s="38">
        <v>1</v>
      </c>
      <c r="E34" s="207">
        <v>2020155.0367892978</v>
      </c>
      <c r="F34" s="208">
        <v>1</v>
      </c>
      <c r="G34" s="207">
        <v>2139522.1059085843</v>
      </c>
      <c r="H34" s="208">
        <v>1</v>
      </c>
    </row>
    <row r="35" spans="2:8">
      <c r="B35" s="19" t="s">
        <v>348</v>
      </c>
      <c r="C35" s="137" t="s">
        <v>349</v>
      </c>
      <c r="D35" s="90" t="s">
        <v>349</v>
      </c>
      <c r="E35" s="137" t="s">
        <v>350</v>
      </c>
      <c r="F35" s="137" t="s">
        <v>350</v>
      </c>
      <c r="G35" s="137" t="s">
        <v>351</v>
      </c>
      <c r="H35" s="137" t="s">
        <v>351</v>
      </c>
    </row>
    <row r="36" spans="2:8" ht="14.4">
      <c r="B36" s="209"/>
    </row>
    <row r="37" spans="2:8" ht="14.4">
      <c r="B37" s="209"/>
    </row>
    <row r="38" spans="2:8" ht="13.8">
      <c r="B38" s="28" t="s">
        <v>990</v>
      </c>
      <c r="C38" s="131">
        <v>2025</v>
      </c>
      <c r="D38" s="131">
        <v>2024</v>
      </c>
      <c r="E38" s="131">
        <v>2023</v>
      </c>
    </row>
    <row r="39" spans="2:8" ht="24">
      <c r="B39" s="29" t="s">
        <v>352</v>
      </c>
      <c r="C39" s="57">
        <v>1</v>
      </c>
      <c r="D39" s="56">
        <v>0.98</v>
      </c>
      <c r="E39" s="56">
        <v>0.98</v>
      </c>
    </row>
    <row r="40" spans="2:8">
      <c r="B40" s="29" t="s">
        <v>353</v>
      </c>
      <c r="C40" s="57">
        <v>0.29406926663600175</v>
      </c>
      <c r="D40" s="56">
        <v>0.32</v>
      </c>
      <c r="E40" s="56">
        <v>0.33</v>
      </c>
    </row>
    <row r="41" spans="2:8">
      <c r="B41" s="29" t="s">
        <v>354</v>
      </c>
      <c r="C41" s="57">
        <v>0.68</v>
      </c>
      <c r="D41" s="56">
        <v>0.57999999999999996</v>
      </c>
      <c r="E41" s="56">
        <v>0.45</v>
      </c>
    </row>
    <row r="43" spans="2:8">
      <c r="B43" s="48" t="s">
        <v>90</v>
      </c>
    </row>
    <row r="44" spans="2:8" ht="56.7" customHeight="1">
      <c r="B44" s="467" t="s">
        <v>355</v>
      </c>
      <c r="C44" s="467"/>
      <c r="D44" s="467"/>
      <c r="E44" s="467"/>
    </row>
    <row r="48" spans="2:8" ht="14.4">
      <c r="B48" s="70" t="s">
        <v>356</v>
      </c>
      <c r="C48" s="210"/>
      <c r="D48" s="210"/>
      <c r="E48" s="210"/>
      <c r="F48" s="210"/>
      <c r="G48" s="210"/>
    </row>
    <row r="49" spans="2:9" ht="90.75" customHeight="1">
      <c r="B49" s="448" t="s">
        <v>905</v>
      </c>
      <c r="C49" s="466"/>
      <c r="D49" s="466"/>
      <c r="E49" s="466"/>
      <c r="F49" s="466"/>
      <c r="G49" s="466"/>
      <c r="H49" s="466"/>
    </row>
    <row r="51" spans="2:9" ht="14.4">
      <c r="B51" s="211"/>
      <c r="C51" s="410">
        <v>2025</v>
      </c>
      <c r="D51" s="410"/>
      <c r="E51" s="410">
        <v>2024</v>
      </c>
      <c r="F51" s="410"/>
      <c r="G51" s="410">
        <v>2023</v>
      </c>
      <c r="H51" s="410"/>
      <c r="I51" s="210"/>
    </row>
    <row r="52" spans="2:9" ht="24">
      <c r="B52" s="212" t="s">
        <v>991</v>
      </c>
      <c r="C52" s="27" t="s">
        <v>357</v>
      </c>
      <c r="D52" s="27" t="s">
        <v>358</v>
      </c>
      <c r="E52" s="27" t="s">
        <v>357</v>
      </c>
      <c r="F52" s="27" t="s">
        <v>358</v>
      </c>
      <c r="G52" s="27" t="s">
        <v>357</v>
      </c>
      <c r="H52" s="27" t="s">
        <v>359</v>
      </c>
    </row>
    <row r="53" spans="2:9">
      <c r="B53" s="17" t="s">
        <v>360</v>
      </c>
      <c r="C53" s="17"/>
      <c r="D53" s="17"/>
      <c r="E53" s="17"/>
      <c r="F53" s="17"/>
      <c r="G53" s="17"/>
      <c r="H53" s="17"/>
    </row>
    <row r="54" spans="2:9">
      <c r="B54" s="29" t="s">
        <v>361</v>
      </c>
      <c r="C54" s="57">
        <v>0.13</v>
      </c>
      <c r="D54" s="57">
        <v>7.0000000000000007E-2</v>
      </c>
      <c r="E54" s="56">
        <v>0.08</v>
      </c>
      <c r="F54" s="56">
        <v>7.0000000000000007E-2</v>
      </c>
      <c r="G54" s="56">
        <v>0.03</v>
      </c>
      <c r="H54" s="56">
        <v>0.03</v>
      </c>
    </row>
    <row r="55" spans="2:9">
      <c r="B55" s="29" t="s">
        <v>362</v>
      </c>
      <c r="C55" s="57">
        <v>0.55000000000000004</v>
      </c>
      <c r="D55" s="57">
        <v>0.57999999999999996</v>
      </c>
      <c r="E55" s="56">
        <v>0.5</v>
      </c>
      <c r="F55" s="56">
        <v>0.45</v>
      </c>
      <c r="G55" s="56">
        <v>0.42</v>
      </c>
      <c r="H55" s="56">
        <v>0.38</v>
      </c>
    </row>
    <row r="56" spans="2:9">
      <c r="B56" s="29" t="s">
        <v>363</v>
      </c>
      <c r="C56" s="57">
        <v>0.21</v>
      </c>
      <c r="D56" s="57">
        <v>0.19</v>
      </c>
      <c r="E56" s="56">
        <v>0.23</v>
      </c>
      <c r="F56" s="56">
        <v>0.27</v>
      </c>
      <c r="G56" s="56">
        <v>0.3</v>
      </c>
      <c r="H56" s="56">
        <v>0.33</v>
      </c>
    </row>
    <row r="57" spans="2:9">
      <c r="B57" s="29" t="s">
        <v>364</v>
      </c>
      <c r="C57" s="57">
        <v>0.05</v>
      </c>
      <c r="D57" s="57">
        <v>0.08</v>
      </c>
      <c r="E57" s="56">
        <v>0.12</v>
      </c>
      <c r="F57" s="56">
        <v>0.14000000000000001</v>
      </c>
      <c r="G57" s="56">
        <v>0.17</v>
      </c>
      <c r="H57" s="56">
        <v>0.17</v>
      </c>
    </row>
    <row r="58" spans="2:9">
      <c r="B58" s="29" t="s">
        <v>365</v>
      </c>
      <c r="C58" s="57">
        <v>0.04</v>
      </c>
      <c r="D58" s="57">
        <v>0.03</v>
      </c>
      <c r="E58" s="56">
        <v>0.05</v>
      </c>
      <c r="F58" s="56">
        <v>0.04</v>
      </c>
      <c r="G58" s="56">
        <v>0.06</v>
      </c>
      <c r="H58" s="56">
        <v>0.06</v>
      </c>
    </row>
    <row r="59" spans="2:9">
      <c r="B59" s="29" t="s">
        <v>366</v>
      </c>
      <c r="C59" s="57">
        <v>0</v>
      </c>
      <c r="D59" s="57">
        <v>0</v>
      </c>
      <c r="E59" s="56">
        <v>0.01</v>
      </c>
      <c r="F59" s="56">
        <v>0.01</v>
      </c>
      <c r="G59" s="56">
        <v>0.01</v>
      </c>
      <c r="H59" s="56">
        <v>0.01</v>
      </c>
    </row>
    <row r="60" spans="2:9">
      <c r="B60" s="29" t="s">
        <v>367</v>
      </c>
      <c r="C60" s="57">
        <v>0.01</v>
      </c>
      <c r="D60" s="57">
        <v>0.01</v>
      </c>
      <c r="E60" s="56">
        <v>0.01</v>
      </c>
      <c r="F60" s="56">
        <v>0.02</v>
      </c>
      <c r="G60" s="56">
        <v>0.01</v>
      </c>
      <c r="H60" s="56">
        <v>0.02</v>
      </c>
    </row>
    <row r="61" spans="2:9">
      <c r="B61" s="29" t="s">
        <v>368</v>
      </c>
      <c r="C61" s="57">
        <v>0.01</v>
      </c>
      <c r="D61" s="57">
        <v>0.04</v>
      </c>
      <c r="E61" s="56" t="s">
        <v>84</v>
      </c>
      <c r="F61" s="56" t="s">
        <v>84</v>
      </c>
      <c r="G61" s="56" t="s">
        <v>84</v>
      </c>
      <c r="H61" s="56" t="s">
        <v>84</v>
      </c>
    </row>
    <row r="62" spans="2:9">
      <c r="B62" s="29" t="s">
        <v>369</v>
      </c>
      <c r="C62" s="465" t="s">
        <v>370</v>
      </c>
      <c r="D62" s="465"/>
      <c r="E62" s="465" t="s">
        <v>371</v>
      </c>
      <c r="F62" s="465"/>
      <c r="G62" s="465" t="s">
        <v>372</v>
      </c>
      <c r="H62" s="465"/>
    </row>
    <row r="63" spans="2:9" ht="13.8">
      <c r="B63" s="29" t="s">
        <v>992</v>
      </c>
      <c r="C63" s="213">
        <v>0.03</v>
      </c>
      <c r="D63" s="63" t="s">
        <v>84</v>
      </c>
      <c r="E63" s="214" t="s">
        <v>84</v>
      </c>
      <c r="F63" s="54" t="s">
        <v>84</v>
      </c>
      <c r="G63" s="54" t="s">
        <v>84</v>
      </c>
      <c r="H63" s="54" t="s">
        <v>84</v>
      </c>
    </row>
    <row r="64" spans="2:9">
      <c r="B64" s="17" t="s">
        <v>373</v>
      </c>
      <c r="C64" s="17"/>
      <c r="D64" s="17"/>
      <c r="E64" s="17"/>
      <c r="F64" s="17"/>
      <c r="G64" s="17"/>
      <c r="H64" s="17"/>
    </row>
    <row r="65" spans="2:8">
      <c r="B65" s="29" t="s">
        <v>361</v>
      </c>
      <c r="C65" s="57">
        <v>0.14000000000000001</v>
      </c>
      <c r="D65" s="57">
        <v>0.06</v>
      </c>
      <c r="E65" s="56">
        <v>0.1</v>
      </c>
      <c r="F65" s="56">
        <v>0.1</v>
      </c>
      <c r="G65" s="56">
        <v>0.03</v>
      </c>
      <c r="H65" s="56">
        <v>0.02</v>
      </c>
    </row>
    <row r="66" spans="2:8">
      <c r="B66" s="29" t="s">
        <v>362</v>
      </c>
      <c r="C66" s="57">
        <v>0.51</v>
      </c>
      <c r="D66" s="57">
        <v>0.67</v>
      </c>
      <c r="E66" s="56">
        <v>0.54</v>
      </c>
      <c r="F66" s="56">
        <v>0.53</v>
      </c>
      <c r="G66" s="56">
        <v>0.47</v>
      </c>
      <c r="H66" s="56">
        <v>0.43</v>
      </c>
    </row>
    <row r="67" spans="2:8">
      <c r="B67" s="29" t="s">
        <v>363</v>
      </c>
      <c r="C67" s="57">
        <v>0.26</v>
      </c>
      <c r="D67" s="57">
        <v>0.19</v>
      </c>
      <c r="E67" s="56">
        <v>0.22</v>
      </c>
      <c r="F67" s="56">
        <v>0.24</v>
      </c>
      <c r="G67" s="56">
        <v>0.28000000000000003</v>
      </c>
      <c r="H67" s="56">
        <v>0.32</v>
      </c>
    </row>
    <row r="68" spans="2:8">
      <c r="B68" s="29" t="s">
        <v>364</v>
      </c>
      <c r="C68" s="57">
        <v>0.05</v>
      </c>
      <c r="D68" s="57">
        <v>0.03</v>
      </c>
      <c r="E68" s="56">
        <v>0.1</v>
      </c>
      <c r="F68" s="56">
        <v>0.1</v>
      </c>
      <c r="G68" s="56">
        <v>0.16</v>
      </c>
      <c r="H68" s="56">
        <v>0.17</v>
      </c>
    </row>
    <row r="69" spans="2:8">
      <c r="B69" s="29" t="s">
        <v>365</v>
      </c>
      <c r="C69" s="57">
        <v>0.04</v>
      </c>
      <c r="D69" s="57">
        <v>0.04</v>
      </c>
      <c r="E69" s="56">
        <v>0.04</v>
      </c>
      <c r="F69" s="56">
        <v>0.03</v>
      </c>
      <c r="G69" s="56">
        <v>0.06</v>
      </c>
      <c r="H69" s="56">
        <v>0.06</v>
      </c>
    </row>
    <row r="70" spans="2:8">
      <c r="B70" s="29" t="s">
        <v>366</v>
      </c>
      <c r="C70" s="57">
        <v>0</v>
      </c>
      <c r="D70" s="57">
        <v>0</v>
      </c>
      <c r="E70" s="56">
        <v>0</v>
      </c>
      <c r="F70" s="56">
        <v>0</v>
      </c>
      <c r="G70" s="56">
        <v>0</v>
      </c>
      <c r="H70" s="56">
        <v>0</v>
      </c>
    </row>
    <row r="71" spans="2:8">
      <c r="B71" s="29" t="s">
        <v>367</v>
      </c>
      <c r="C71" s="57">
        <v>0</v>
      </c>
      <c r="D71" s="57">
        <v>0</v>
      </c>
      <c r="E71" s="56">
        <v>0</v>
      </c>
      <c r="F71" s="56">
        <v>0</v>
      </c>
      <c r="G71" s="56">
        <v>0</v>
      </c>
      <c r="H71" s="56">
        <v>0</v>
      </c>
    </row>
    <row r="72" spans="2:8">
      <c r="B72" s="29" t="s">
        <v>368</v>
      </c>
      <c r="C72" s="57">
        <v>0</v>
      </c>
      <c r="D72" s="57">
        <v>0.01</v>
      </c>
      <c r="E72" s="56" t="s">
        <v>84</v>
      </c>
      <c r="F72" s="56" t="s">
        <v>84</v>
      </c>
      <c r="G72" s="56" t="s">
        <v>84</v>
      </c>
      <c r="H72" s="56" t="s">
        <v>84</v>
      </c>
    </row>
    <row r="73" spans="2:8">
      <c r="B73" s="29" t="s">
        <v>369</v>
      </c>
      <c r="C73" s="465" t="s">
        <v>374</v>
      </c>
      <c r="D73" s="465"/>
      <c r="E73" s="465" t="s">
        <v>375</v>
      </c>
      <c r="F73" s="465"/>
      <c r="G73" s="465" t="s">
        <v>376</v>
      </c>
      <c r="H73" s="465"/>
    </row>
    <row r="74" spans="2:8" ht="13.8">
      <c r="B74" s="29" t="s">
        <v>992</v>
      </c>
      <c r="C74" s="213">
        <v>0.01</v>
      </c>
      <c r="D74" s="63" t="s">
        <v>84</v>
      </c>
      <c r="E74" s="56" t="s">
        <v>84</v>
      </c>
      <c r="F74" s="56" t="s">
        <v>84</v>
      </c>
      <c r="G74" s="56" t="s">
        <v>84</v>
      </c>
      <c r="H74" s="56" t="s">
        <v>84</v>
      </c>
    </row>
    <row r="75" spans="2:8">
      <c r="B75" s="17" t="s">
        <v>377</v>
      </c>
      <c r="C75" s="17"/>
      <c r="D75" s="17"/>
      <c r="E75" s="17"/>
      <c r="F75" s="17"/>
      <c r="G75" s="17"/>
      <c r="H75" s="17"/>
    </row>
    <row r="76" spans="2:8">
      <c r="B76" s="29" t="s">
        <v>361</v>
      </c>
      <c r="C76" s="57">
        <v>0.13</v>
      </c>
      <c r="D76" s="57">
        <v>7.0000000000000007E-2</v>
      </c>
      <c r="E76" s="56">
        <v>0.05</v>
      </c>
      <c r="F76" s="56">
        <v>0.05</v>
      </c>
      <c r="G76" s="56">
        <v>0.03</v>
      </c>
      <c r="H76" s="56">
        <v>0.03</v>
      </c>
    </row>
    <row r="77" spans="2:8">
      <c r="B77" s="29" t="s">
        <v>362</v>
      </c>
      <c r="C77" s="57">
        <v>0.6</v>
      </c>
      <c r="D77" s="57">
        <v>0.56000000000000005</v>
      </c>
      <c r="E77" s="56">
        <v>0.46</v>
      </c>
      <c r="F77" s="56">
        <v>0.41</v>
      </c>
      <c r="G77" s="56">
        <v>0.34</v>
      </c>
      <c r="H77" s="56">
        <v>0.35</v>
      </c>
    </row>
    <row r="78" spans="2:8">
      <c r="B78" s="29" t="s">
        <v>363</v>
      </c>
      <c r="C78" s="57">
        <v>0.15</v>
      </c>
      <c r="D78" s="57">
        <v>0.2</v>
      </c>
      <c r="E78" s="56">
        <v>0.25</v>
      </c>
      <c r="F78" s="56">
        <v>0.28999999999999998</v>
      </c>
      <c r="G78" s="56">
        <v>0.33</v>
      </c>
      <c r="H78" s="56">
        <v>0.34</v>
      </c>
    </row>
    <row r="79" spans="2:8">
      <c r="B79" s="29" t="s">
        <v>364</v>
      </c>
      <c r="C79" s="57">
        <v>0.06</v>
      </c>
      <c r="D79" s="57">
        <v>0.09</v>
      </c>
      <c r="E79" s="56">
        <v>0.14000000000000001</v>
      </c>
      <c r="F79" s="56">
        <v>0.17</v>
      </c>
      <c r="G79" s="56">
        <v>0.18</v>
      </c>
      <c r="H79" s="56">
        <v>0.17</v>
      </c>
    </row>
    <row r="80" spans="2:8">
      <c r="B80" s="29" t="s">
        <v>365</v>
      </c>
      <c r="C80" s="57">
        <v>0.04</v>
      </c>
      <c r="D80" s="57">
        <v>0.02</v>
      </c>
      <c r="E80" s="56">
        <v>0.06</v>
      </c>
      <c r="F80" s="56">
        <v>0.05</v>
      </c>
      <c r="G80" s="56">
        <v>7.0000000000000007E-2</v>
      </c>
      <c r="H80" s="56">
        <v>0.06</v>
      </c>
    </row>
    <row r="81" spans="2:8">
      <c r="B81" s="29" t="s">
        <v>366</v>
      </c>
      <c r="C81" s="57">
        <v>0</v>
      </c>
      <c r="D81" s="57">
        <v>0</v>
      </c>
      <c r="E81" s="56">
        <v>0.01</v>
      </c>
      <c r="F81" s="56">
        <v>0.01</v>
      </c>
      <c r="G81" s="56">
        <v>0.02</v>
      </c>
      <c r="H81" s="56">
        <v>0.02</v>
      </c>
    </row>
    <row r="82" spans="2:8">
      <c r="B82" s="29" t="s">
        <v>367</v>
      </c>
      <c r="C82" s="57">
        <v>0.01</v>
      </c>
      <c r="D82" s="57">
        <v>0.01</v>
      </c>
      <c r="E82" s="56">
        <v>0.03</v>
      </c>
      <c r="F82" s="56">
        <v>0.02</v>
      </c>
      <c r="G82" s="56">
        <v>0.03</v>
      </c>
      <c r="H82" s="56">
        <v>0.03</v>
      </c>
    </row>
    <row r="83" spans="2:8">
      <c r="B83" s="29" t="s">
        <v>368</v>
      </c>
      <c r="C83" s="57">
        <v>0.01</v>
      </c>
      <c r="D83" s="57">
        <v>0.05</v>
      </c>
      <c r="E83" s="56" t="s">
        <v>84</v>
      </c>
      <c r="F83" s="56" t="s">
        <v>84</v>
      </c>
      <c r="G83" s="56" t="s">
        <v>84</v>
      </c>
      <c r="H83" s="56" t="s">
        <v>84</v>
      </c>
    </row>
    <row r="84" spans="2:8">
      <c r="B84" s="29" t="s">
        <v>369</v>
      </c>
      <c r="C84" s="465" t="s">
        <v>378</v>
      </c>
      <c r="D84" s="465"/>
      <c r="E84" s="465" t="s">
        <v>379</v>
      </c>
      <c r="F84" s="465"/>
      <c r="G84" s="465" t="s">
        <v>380</v>
      </c>
      <c r="H84" s="465"/>
    </row>
    <row r="85" spans="2:8" ht="13.8">
      <c r="B85" s="29" t="s">
        <v>992</v>
      </c>
      <c r="C85" s="213">
        <v>0.06</v>
      </c>
      <c r="D85" s="63" t="s">
        <v>84</v>
      </c>
      <c r="E85" s="214" t="s">
        <v>84</v>
      </c>
      <c r="F85" s="53" t="s">
        <v>84</v>
      </c>
      <c r="G85" s="54" t="s">
        <v>84</v>
      </c>
      <c r="H85" s="53" t="s">
        <v>84</v>
      </c>
    </row>
    <row r="87" spans="2:8" s="25" customFormat="1" ht="14.4">
      <c r="B87" s="48" t="s">
        <v>90</v>
      </c>
      <c r="C87" s="13"/>
      <c r="D87" s="13"/>
      <c r="E87" s="13"/>
      <c r="F87" s="13"/>
      <c r="G87" s="13"/>
      <c r="H87" s="13"/>
    </row>
    <row r="88" spans="2:8" ht="13.8">
      <c r="B88" s="13" t="s">
        <v>993</v>
      </c>
    </row>
    <row r="89" spans="2:8" ht="13.8">
      <c r="B89" s="13" t="s">
        <v>994</v>
      </c>
    </row>
  </sheetData>
  <mergeCells count="21">
    <mergeCell ref="C9:D9"/>
    <mergeCell ref="E9:F9"/>
    <mergeCell ref="G9:H9"/>
    <mergeCell ref="B44:E44"/>
    <mergeCell ref="B7:H7"/>
    <mergeCell ref="C51:D51"/>
    <mergeCell ref="E51:F51"/>
    <mergeCell ref="G51:H51"/>
    <mergeCell ref="C22:D22"/>
    <mergeCell ref="E22:F22"/>
    <mergeCell ref="G22:H22"/>
    <mergeCell ref="B49:H49"/>
    <mergeCell ref="C62:D62"/>
    <mergeCell ref="E62:F62"/>
    <mergeCell ref="G62:H62"/>
    <mergeCell ref="C84:D84"/>
    <mergeCell ref="E84:F84"/>
    <mergeCell ref="G84:H84"/>
    <mergeCell ref="C73:D73"/>
    <mergeCell ref="E73:F73"/>
    <mergeCell ref="G73:H73"/>
  </mergeCells>
  <pageMargins left="0.39370078740157483" right="0.39370078740157483" top="0.39370078740157483" bottom="0.39370078740157483" header="0.27559055118110237" footer="0.27559055118110237"/>
  <pageSetup paperSize="9" scale="57" orientation="landscape" r:id="rId1"/>
  <rowBreaks count="1" manualBreakCount="1">
    <brk id="45" min="1"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E5078-6760-443B-9A0E-6939C155E1E9}">
  <sheetPr codeName="Sheet6">
    <pageSetUpPr fitToPage="1"/>
  </sheetPr>
  <dimension ref="B1:N58"/>
  <sheetViews>
    <sheetView showGridLines="0" zoomScale="90" zoomScaleNormal="90" workbookViewId="0">
      <pane ySplit="5" topLeftCell="A6" activePane="bottomLeft" state="frozenSplit"/>
      <selection pane="bottomLeft" activeCell="B4" sqref="B4"/>
    </sheetView>
  </sheetViews>
  <sheetFormatPr defaultColWidth="9.25" defaultRowHeight="12"/>
  <cols>
    <col min="1" max="1" width="3.5" style="13" customWidth="1"/>
    <col min="2" max="2" width="29.125" style="13" customWidth="1"/>
    <col min="3" max="14" width="10.75" style="13" customWidth="1"/>
    <col min="15" max="16384" width="9.25" style="13"/>
  </cols>
  <sheetData>
    <row r="1" spans="2:14" ht="60" customHeight="1"/>
    <row r="2" spans="2:14" ht="48.75" customHeight="1">
      <c r="B2" s="13" t="e" vm="2">
        <v>#VALUE!</v>
      </c>
    </row>
    <row r="3" spans="2:14" ht="15" customHeight="1"/>
    <row r="4" spans="2:14" ht="14.4">
      <c r="B4" s="12" t="s">
        <v>926</v>
      </c>
    </row>
    <row r="6" spans="2:14">
      <c r="B6" s="70" t="s">
        <v>381</v>
      </c>
    </row>
    <row r="8" spans="2:14">
      <c r="B8" s="472"/>
      <c r="C8" s="468" t="s">
        <v>995</v>
      </c>
      <c r="D8" s="468"/>
      <c r="E8" s="468"/>
      <c r="F8" s="473" t="s">
        <v>996</v>
      </c>
      <c r="G8" s="473"/>
      <c r="H8" s="473"/>
      <c r="I8" s="473"/>
      <c r="J8" s="473"/>
      <c r="K8" s="473"/>
      <c r="L8" s="468" t="s">
        <v>997</v>
      </c>
      <c r="M8" s="468"/>
      <c r="N8" s="468"/>
    </row>
    <row r="9" spans="2:14">
      <c r="B9" s="472"/>
      <c r="C9" s="468"/>
      <c r="D9" s="468"/>
      <c r="E9" s="468"/>
      <c r="F9" s="468" t="s">
        <v>382</v>
      </c>
      <c r="G9" s="468"/>
      <c r="H9" s="468"/>
      <c r="I9" s="468" t="s">
        <v>383</v>
      </c>
      <c r="J9" s="468"/>
      <c r="K9" s="468"/>
      <c r="L9" s="468"/>
      <c r="M9" s="468"/>
      <c r="N9" s="468"/>
    </row>
    <row r="10" spans="2:14">
      <c r="B10" s="472"/>
      <c r="C10" s="27">
        <v>2025</v>
      </c>
      <c r="D10" s="27">
        <v>2024</v>
      </c>
      <c r="E10" s="27">
        <v>2023</v>
      </c>
      <c r="F10" s="171">
        <v>2025</v>
      </c>
      <c r="G10" s="27">
        <v>2024</v>
      </c>
      <c r="H10" s="27">
        <v>2023</v>
      </c>
      <c r="I10" s="171">
        <v>2025</v>
      </c>
      <c r="J10" s="27">
        <v>2024</v>
      </c>
      <c r="K10" s="27">
        <v>2023</v>
      </c>
      <c r="L10" s="171">
        <v>2025</v>
      </c>
      <c r="M10" s="27">
        <v>2024</v>
      </c>
      <c r="N10" s="27">
        <v>2023</v>
      </c>
    </row>
    <row r="11" spans="2:14">
      <c r="B11" s="216" t="s">
        <v>203</v>
      </c>
      <c r="C11" s="216"/>
      <c r="D11" s="216"/>
      <c r="E11" s="216"/>
      <c r="F11" s="217"/>
      <c r="G11" s="216"/>
      <c r="H11" s="216"/>
      <c r="I11" s="217"/>
      <c r="J11" s="216"/>
      <c r="K11" s="216"/>
      <c r="L11" s="217"/>
      <c r="M11" s="216"/>
      <c r="N11" s="216"/>
    </row>
    <row r="12" spans="2:14">
      <c r="B12" s="218" t="s">
        <v>384</v>
      </c>
      <c r="C12" s="219">
        <v>395784.34639210737</v>
      </c>
      <c r="D12" s="76">
        <v>392613.53633723361</v>
      </c>
      <c r="E12" s="220">
        <v>425873.6725362959</v>
      </c>
      <c r="F12" s="174" t="s">
        <v>106</v>
      </c>
      <c r="G12" s="76" t="s">
        <v>106</v>
      </c>
      <c r="H12" s="76" t="s">
        <v>106</v>
      </c>
      <c r="I12" s="221">
        <v>1503.9098181818003</v>
      </c>
      <c r="J12" s="76">
        <v>368.49</v>
      </c>
      <c r="K12" s="76">
        <v>53.500000000000007</v>
      </c>
      <c r="L12" s="221">
        <v>397288.2562102892</v>
      </c>
      <c r="M12" s="76">
        <v>392982.0263372336</v>
      </c>
      <c r="N12" s="222">
        <v>425927.1725362959</v>
      </c>
    </row>
    <row r="13" spans="2:14">
      <c r="B13" s="218" t="s">
        <v>287</v>
      </c>
      <c r="C13" s="219">
        <v>193021.15263474607</v>
      </c>
      <c r="D13" s="220">
        <v>300110.37016026687</v>
      </c>
      <c r="E13" s="220">
        <v>223617</v>
      </c>
      <c r="F13" s="174">
        <v>24154.733333332399</v>
      </c>
      <c r="G13" s="76">
        <v>11653.7357142857</v>
      </c>
      <c r="H13" s="76">
        <v>14518</v>
      </c>
      <c r="I13" s="221">
        <v>2237.4270833318005</v>
      </c>
      <c r="J13" s="76">
        <v>2381.1086309572997</v>
      </c>
      <c r="K13" s="76">
        <v>1866</v>
      </c>
      <c r="L13" s="221">
        <v>219413.31305141028</v>
      </c>
      <c r="M13" s="76">
        <v>314145.21450550988</v>
      </c>
      <c r="N13" s="222">
        <v>240000</v>
      </c>
    </row>
    <row r="14" spans="2:14">
      <c r="B14" s="218" t="s">
        <v>76</v>
      </c>
      <c r="C14" s="91" t="s">
        <v>253</v>
      </c>
      <c r="D14" s="90" t="s">
        <v>385</v>
      </c>
      <c r="E14" s="90" t="s">
        <v>78</v>
      </c>
      <c r="F14" s="223" t="s">
        <v>386</v>
      </c>
      <c r="G14" s="90" t="s">
        <v>386</v>
      </c>
      <c r="H14" s="90" t="s">
        <v>386</v>
      </c>
      <c r="I14" s="182" t="s">
        <v>387</v>
      </c>
      <c r="J14" s="90" t="s">
        <v>387</v>
      </c>
      <c r="K14" s="90" t="s">
        <v>387</v>
      </c>
      <c r="L14" s="224" t="s">
        <v>253</v>
      </c>
      <c r="M14" s="90" t="s">
        <v>385</v>
      </c>
      <c r="N14" s="90" t="s">
        <v>78</v>
      </c>
    </row>
    <row r="15" spans="2:14">
      <c r="B15" s="190" t="s">
        <v>214</v>
      </c>
      <c r="C15" s="225"/>
      <c r="D15" s="225"/>
      <c r="E15" s="225"/>
      <c r="F15" s="226"/>
      <c r="G15" s="225"/>
      <c r="H15" s="225"/>
      <c r="I15" s="226"/>
      <c r="J15" s="225"/>
      <c r="K15" s="225"/>
      <c r="L15" s="226"/>
      <c r="M15" s="225"/>
      <c r="N15" s="225"/>
    </row>
    <row r="16" spans="2:14">
      <c r="B16" s="218" t="s">
        <v>388</v>
      </c>
      <c r="C16" s="76">
        <v>995.61399999999981</v>
      </c>
      <c r="D16" s="76">
        <v>878.14999999999986</v>
      </c>
      <c r="E16" s="76">
        <v>533</v>
      </c>
      <c r="F16" s="174" t="s">
        <v>106</v>
      </c>
      <c r="G16" s="222" t="s">
        <v>106</v>
      </c>
      <c r="H16" s="76" t="s">
        <v>106</v>
      </c>
      <c r="I16" s="227" t="s">
        <v>106</v>
      </c>
      <c r="J16" s="76" t="s">
        <v>106</v>
      </c>
      <c r="K16" s="76" t="s">
        <v>106</v>
      </c>
      <c r="L16" s="174">
        <v>995.61399999999981</v>
      </c>
      <c r="M16" s="76">
        <v>878.14999999999986</v>
      </c>
      <c r="N16" s="76">
        <v>533</v>
      </c>
    </row>
    <row r="17" spans="2:14">
      <c r="B17" s="190" t="s">
        <v>194</v>
      </c>
      <c r="C17" s="190"/>
      <c r="D17" s="190"/>
      <c r="E17" s="190"/>
      <c r="F17" s="228"/>
      <c r="G17" s="190"/>
      <c r="H17" s="190"/>
      <c r="I17" s="228"/>
      <c r="J17" s="190"/>
      <c r="K17" s="190"/>
      <c r="L17" s="228"/>
      <c r="M17" s="190"/>
      <c r="N17" s="190"/>
    </row>
    <row r="18" spans="2:14">
      <c r="B18" s="229" t="s">
        <v>255</v>
      </c>
      <c r="C18" s="77">
        <v>589801.11302685342</v>
      </c>
      <c r="D18" s="77">
        <v>693602.05649750051</v>
      </c>
      <c r="E18" s="77">
        <v>650023.67253629584</v>
      </c>
      <c r="F18" s="178">
        <v>24154.733333332399</v>
      </c>
      <c r="G18" s="77">
        <v>11653.7357142857</v>
      </c>
      <c r="H18" s="77">
        <v>14518</v>
      </c>
      <c r="I18" s="178">
        <v>3741.3369015136009</v>
      </c>
      <c r="J18" s="77">
        <v>2749.5986309573</v>
      </c>
      <c r="K18" s="77">
        <v>1919</v>
      </c>
      <c r="L18" s="230">
        <v>617697.18326169939</v>
      </c>
      <c r="M18" s="77">
        <v>708005.39084274357</v>
      </c>
      <c r="N18" s="77">
        <v>666460.17253629584</v>
      </c>
    </row>
    <row r="20" spans="2:14">
      <c r="B20" s="48" t="s">
        <v>90</v>
      </c>
    </row>
    <row r="24" spans="2:14">
      <c r="B24" s="70" t="s">
        <v>389</v>
      </c>
    </row>
    <row r="26" spans="2:14">
      <c r="B26" s="472"/>
      <c r="C26" s="475" t="s">
        <v>996</v>
      </c>
      <c r="D26" s="475"/>
      <c r="E26" s="475"/>
      <c r="F26" s="475"/>
      <c r="G26" s="469" t="s">
        <v>997</v>
      </c>
      <c r="H26" s="468"/>
      <c r="I26" s="468"/>
    </row>
    <row r="27" spans="2:14">
      <c r="B27" s="472"/>
      <c r="C27" s="468" t="s">
        <v>382</v>
      </c>
      <c r="D27" s="468"/>
      <c r="E27" s="470" t="s">
        <v>383</v>
      </c>
      <c r="F27" s="471"/>
      <c r="G27" s="469"/>
      <c r="H27" s="468"/>
      <c r="I27" s="468"/>
    </row>
    <row r="28" spans="2:14" ht="36">
      <c r="B28" s="472"/>
      <c r="C28" s="231">
        <v>2025</v>
      </c>
      <c r="D28" s="231">
        <v>2024</v>
      </c>
      <c r="E28" s="232">
        <v>2025</v>
      </c>
      <c r="F28" s="233">
        <v>2024</v>
      </c>
      <c r="G28" s="231">
        <v>2025</v>
      </c>
      <c r="H28" s="231" t="s">
        <v>309</v>
      </c>
      <c r="I28" s="231">
        <v>2024</v>
      </c>
    </row>
    <row r="29" spans="2:14">
      <c r="B29" s="216" t="s">
        <v>203</v>
      </c>
      <c r="C29" s="216"/>
      <c r="D29" s="216"/>
      <c r="E29" s="217"/>
      <c r="F29" s="234"/>
      <c r="G29" s="216"/>
      <c r="H29" s="216"/>
      <c r="I29" s="216"/>
    </row>
    <row r="30" spans="2:14">
      <c r="B30" s="113" t="s">
        <v>384</v>
      </c>
      <c r="C30" s="78">
        <v>0</v>
      </c>
      <c r="D30" s="78">
        <v>0</v>
      </c>
      <c r="E30" s="174">
        <v>1503.9098181818003</v>
      </c>
      <c r="F30" s="175">
        <v>368.49</v>
      </c>
      <c r="G30" s="76">
        <v>384872.47021028888</v>
      </c>
      <c r="H30" s="56">
        <v>2.9270102337914272E-2</v>
      </c>
      <c r="I30" s="76">
        <v>373927.57191341545</v>
      </c>
    </row>
    <row r="31" spans="2:14">
      <c r="B31" s="113" t="s">
        <v>287</v>
      </c>
      <c r="C31" s="76">
        <v>24154.733333332399</v>
      </c>
      <c r="D31" s="76">
        <v>11634.8023809523</v>
      </c>
      <c r="E31" s="174">
        <v>2237.4270833318005</v>
      </c>
      <c r="F31" s="175">
        <v>2382.4419642885005</v>
      </c>
      <c r="G31" s="76">
        <v>218609.44264324845</v>
      </c>
      <c r="H31" s="56">
        <v>-0.27710726244130379</v>
      </c>
      <c r="I31" s="76">
        <v>302409.23899930337</v>
      </c>
    </row>
    <row r="32" spans="2:14">
      <c r="B32" s="116" t="s">
        <v>255</v>
      </c>
      <c r="C32" s="77">
        <v>24154.733333332399</v>
      </c>
      <c r="D32" s="77">
        <v>11634.8023809523</v>
      </c>
      <c r="E32" s="178">
        <v>3741.3369015136009</v>
      </c>
      <c r="F32" s="179">
        <v>2750.9319642885002</v>
      </c>
      <c r="G32" s="72">
        <v>603481.91285353736</v>
      </c>
      <c r="H32" s="38">
        <v>-0.10771984739506268</v>
      </c>
      <c r="I32" s="77">
        <v>676336.81091271876</v>
      </c>
    </row>
    <row r="33" spans="2:9">
      <c r="B33" s="113" t="s">
        <v>76</v>
      </c>
      <c r="C33" s="235" t="s">
        <v>386</v>
      </c>
      <c r="D33" s="235" t="s">
        <v>386</v>
      </c>
      <c r="E33" s="236" t="s">
        <v>387</v>
      </c>
      <c r="F33" s="237" t="s">
        <v>387</v>
      </c>
      <c r="G33" s="235" t="s">
        <v>390</v>
      </c>
      <c r="H33" s="76"/>
      <c r="I33" s="235" t="s">
        <v>390</v>
      </c>
    </row>
    <row r="35" spans="2:9">
      <c r="B35" s="48" t="s">
        <v>90</v>
      </c>
    </row>
    <row r="39" spans="2:9">
      <c r="B39" s="169" t="s">
        <v>391</v>
      </c>
    </row>
    <row r="41" spans="2:9" ht="36">
      <c r="B41" s="410"/>
      <c r="C41" s="410"/>
      <c r="D41" s="27">
        <v>2025</v>
      </c>
      <c r="E41" s="27" t="s">
        <v>392</v>
      </c>
      <c r="F41" s="27">
        <v>2024</v>
      </c>
    </row>
    <row r="42" spans="2:9">
      <c r="B42" s="17" t="s">
        <v>393</v>
      </c>
      <c r="C42" s="17"/>
      <c r="D42" s="17"/>
      <c r="E42" s="17"/>
      <c r="F42" s="17"/>
    </row>
    <row r="43" spans="2:9">
      <c r="B43" s="29" t="s">
        <v>75</v>
      </c>
      <c r="C43" s="29" t="s">
        <v>394</v>
      </c>
      <c r="D43" s="238">
        <v>9.6502190840689792</v>
      </c>
      <c r="E43" s="56">
        <v>-0.22753823377506618</v>
      </c>
      <c r="F43" s="195">
        <v>12.492811302791294</v>
      </c>
    </row>
    <row r="44" spans="2:9" ht="36">
      <c r="B44" s="29" t="s">
        <v>81</v>
      </c>
      <c r="C44" s="29" t="s">
        <v>395</v>
      </c>
      <c r="D44" s="239">
        <v>10.397769674594363</v>
      </c>
      <c r="E44" s="56">
        <v>-8.038773636519117E-2</v>
      </c>
      <c r="F44" s="195">
        <v>11.30668879240117</v>
      </c>
    </row>
    <row r="45" spans="2:9" ht="36">
      <c r="B45" s="29" t="s">
        <v>82</v>
      </c>
      <c r="C45" s="29" t="s">
        <v>395</v>
      </c>
      <c r="D45" s="239">
        <v>3.4438688118906753</v>
      </c>
      <c r="E45" s="56">
        <v>-0.36956457299017936</v>
      </c>
      <c r="F45" s="195">
        <v>5.4626828765399127</v>
      </c>
    </row>
    <row r="46" spans="2:9" ht="36">
      <c r="B46" s="29" t="s">
        <v>396</v>
      </c>
      <c r="C46" s="29" t="s">
        <v>395</v>
      </c>
      <c r="D46" s="239">
        <v>13.389799633378432</v>
      </c>
      <c r="E46" s="56">
        <v>-0.44056100552418398</v>
      </c>
      <c r="F46" s="195">
        <v>23.934333797958484</v>
      </c>
    </row>
    <row r="47" spans="2:9" ht="36">
      <c r="B47" s="29" t="s">
        <v>397</v>
      </c>
      <c r="C47" s="29" t="s">
        <v>395</v>
      </c>
      <c r="D47" s="240">
        <v>3.9275531450426504E-2</v>
      </c>
      <c r="E47" s="56">
        <v>-0.49170657559238229</v>
      </c>
      <c r="F47" s="195">
        <v>7.726940693006118E-2</v>
      </c>
    </row>
    <row r="48" spans="2:9">
      <c r="B48" s="113" t="s">
        <v>76</v>
      </c>
      <c r="C48" s="113"/>
      <c r="D48" s="241" t="s">
        <v>302</v>
      </c>
      <c r="E48" s="213"/>
      <c r="F48" s="242" t="s">
        <v>398</v>
      </c>
    </row>
    <row r="49" spans="2:8">
      <c r="B49" s="17" t="s">
        <v>399</v>
      </c>
      <c r="C49" s="17"/>
      <c r="D49" s="17"/>
      <c r="E49" s="17"/>
      <c r="F49" s="17"/>
    </row>
    <row r="50" spans="2:8">
      <c r="B50" s="29" t="s">
        <v>88</v>
      </c>
      <c r="C50" s="29" t="s">
        <v>394</v>
      </c>
      <c r="D50" s="243">
        <v>1.8311493506493504</v>
      </c>
      <c r="E50" s="117">
        <v>5.6960269865067283E-2</v>
      </c>
      <c r="F50" s="120">
        <v>1.7324675324675325</v>
      </c>
    </row>
    <row r="51" spans="2:8">
      <c r="B51" s="102"/>
      <c r="C51" s="102"/>
      <c r="D51" s="98"/>
      <c r="E51" s="102"/>
      <c r="F51" s="102"/>
    </row>
    <row r="52" spans="2:8" ht="36">
      <c r="B52" s="474" t="s">
        <v>400</v>
      </c>
      <c r="C52" s="474"/>
      <c r="D52" s="244">
        <v>2025</v>
      </c>
      <c r="E52" s="244" t="s">
        <v>392</v>
      </c>
      <c r="F52" s="244">
        <v>2024</v>
      </c>
    </row>
    <row r="53" spans="2:8">
      <c r="B53" s="29" t="s">
        <v>75</v>
      </c>
      <c r="C53" s="29" t="s">
        <v>394</v>
      </c>
      <c r="D53" s="243">
        <v>9.6502190840689792</v>
      </c>
      <c r="E53" s="117">
        <v>-0.22753823377506618</v>
      </c>
      <c r="F53" s="120">
        <v>12.492811302791294</v>
      </c>
      <c r="G53" s="245"/>
      <c r="H53" s="246"/>
    </row>
    <row r="54" spans="2:8" ht="36">
      <c r="B54" s="29" t="s">
        <v>377</v>
      </c>
      <c r="C54" s="29" t="s">
        <v>395</v>
      </c>
      <c r="D54" s="243">
        <v>7.3320280447831534</v>
      </c>
      <c r="E54" s="117">
        <v>-0.25787670953667557</v>
      </c>
      <c r="F54" s="120">
        <v>9.8797977896713114</v>
      </c>
    </row>
    <row r="56" spans="2:8">
      <c r="B56" s="48" t="s">
        <v>90</v>
      </c>
    </row>
    <row r="57" spans="2:8">
      <c r="D57" s="245"/>
    </row>
    <row r="58" spans="2:8">
      <c r="D58" s="245"/>
    </row>
  </sheetData>
  <mergeCells count="13">
    <mergeCell ref="B8:B10"/>
    <mergeCell ref="C8:E9"/>
    <mergeCell ref="F8:K8"/>
    <mergeCell ref="B41:C41"/>
    <mergeCell ref="B52:C52"/>
    <mergeCell ref="B26:B28"/>
    <mergeCell ref="C26:F26"/>
    <mergeCell ref="L8:N9"/>
    <mergeCell ref="F9:H9"/>
    <mergeCell ref="I9:K9"/>
    <mergeCell ref="G26:I27"/>
    <mergeCell ref="C27:D27"/>
    <mergeCell ref="E27:F27"/>
  </mergeCells>
  <pageMargins left="0.39370078740157483" right="0.39370078740157483" top="0.39370078740157483" bottom="0.39370078740157483" header="0.27559055118110237" footer="0.27559055118110237"/>
  <pageSetup paperSize="9" scale="76" fitToHeight="0" orientation="landscape" r:id="rId1"/>
  <rowBreaks count="2" manualBreakCount="2">
    <brk id="22" max="16383" man="1"/>
    <brk id="3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AE919-3805-44AF-9D0E-B2DAA13A7E38}">
  <sheetPr codeName="Sheet25">
    <pageSetUpPr fitToPage="1"/>
  </sheetPr>
  <dimension ref="B1:P92"/>
  <sheetViews>
    <sheetView showGridLines="0" zoomScale="90" zoomScaleNormal="90" workbookViewId="0">
      <pane ySplit="5" topLeftCell="A6" activePane="bottomLeft" state="frozenSplit"/>
      <selection pane="bottomLeft" activeCell="B38" sqref="B38"/>
    </sheetView>
  </sheetViews>
  <sheetFormatPr defaultColWidth="9.25" defaultRowHeight="12"/>
  <cols>
    <col min="1" max="1" width="3.5" style="13" customWidth="1"/>
    <col min="2" max="2" width="38.125" style="13" customWidth="1"/>
    <col min="3" max="16384" width="9.25" style="13"/>
  </cols>
  <sheetData>
    <row r="1" spans="2:14" ht="60" customHeight="1"/>
    <row r="2" spans="2:14" ht="48.75" customHeight="1">
      <c r="B2" s="13" t="e" vm="2">
        <v>#VALUE!</v>
      </c>
    </row>
    <row r="3" spans="2:14" ht="15" customHeight="1"/>
    <row r="4" spans="2:14" ht="14.4">
      <c r="B4" s="12" t="s">
        <v>926</v>
      </c>
    </row>
    <row r="6" spans="2:14">
      <c r="B6" s="169" t="s">
        <v>401</v>
      </c>
    </row>
    <row r="7" spans="2:14" ht="37.950000000000003" customHeight="1">
      <c r="B7" s="404" t="s">
        <v>402</v>
      </c>
      <c r="C7" s="404"/>
      <c r="D7" s="404"/>
      <c r="E7" s="404"/>
      <c r="F7" s="404"/>
      <c r="G7" s="404"/>
      <c r="H7" s="404"/>
      <c r="I7" s="404"/>
      <c r="J7" s="404"/>
      <c r="K7" s="404"/>
      <c r="L7" s="404"/>
      <c r="M7" s="404"/>
      <c r="N7" s="404"/>
    </row>
    <row r="9" spans="2:14">
      <c r="B9" s="410"/>
      <c r="C9" s="478" t="s">
        <v>203</v>
      </c>
      <c r="D9" s="478"/>
      <c r="E9" s="478"/>
      <c r="F9" s="478"/>
      <c r="G9" s="478"/>
      <c r="H9" s="479"/>
      <c r="I9" s="477" t="s">
        <v>214</v>
      </c>
      <c r="J9" s="427"/>
      <c r="K9" s="427"/>
      <c r="L9" s="477" t="s">
        <v>219</v>
      </c>
      <c r="M9" s="427"/>
      <c r="N9" s="427"/>
    </row>
    <row r="10" spans="2:14">
      <c r="B10" s="410"/>
      <c r="C10" s="427" t="s">
        <v>403</v>
      </c>
      <c r="D10" s="427"/>
      <c r="E10" s="427"/>
      <c r="F10" s="427" t="s">
        <v>377</v>
      </c>
      <c r="G10" s="427"/>
      <c r="H10" s="427"/>
      <c r="I10" s="477" t="s">
        <v>404</v>
      </c>
      <c r="J10" s="427"/>
      <c r="K10" s="427"/>
      <c r="L10" s="477"/>
      <c r="M10" s="427"/>
      <c r="N10" s="427"/>
    </row>
    <row r="11" spans="2:14">
      <c r="B11" s="410"/>
      <c r="C11" s="27">
        <v>2025</v>
      </c>
      <c r="D11" s="27">
        <v>2024</v>
      </c>
      <c r="E11" s="27">
        <v>2023</v>
      </c>
      <c r="F11" s="171">
        <v>2025</v>
      </c>
      <c r="G11" s="27">
        <v>2024</v>
      </c>
      <c r="H11" s="27">
        <v>2023</v>
      </c>
      <c r="I11" s="171">
        <v>2025</v>
      </c>
      <c r="J11" s="27">
        <v>2024</v>
      </c>
      <c r="K11" s="27">
        <v>2023</v>
      </c>
      <c r="L11" s="171">
        <v>2025</v>
      </c>
      <c r="M11" s="27">
        <v>2024</v>
      </c>
      <c r="N11" s="27">
        <v>2023</v>
      </c>
    </row>
    <row r="12" spans="2:14">
      <c r="B12" s="123" t="s">
        <v>405</v>
      </c>
      <c r="C12" s="123"/>
      <c r="D12" s="123"/>
      <c r="E12" s="123"/>
      <c r="F12" s="248"/>
      <c r="G12" s="123"/>
      <c r="H12" s="123"/>
      <c r="I12" s="248"/>
      <c r="J12" s="123"/>
      <c r="K12" s="123"/>
      <c r="L12" s="248"/>
      <c r="M12" s="123"/>
      <c r="N12" s="123"/>
    </row>
    <row r="13" spans="2:14">
      <c r="B13" s="29" t="s">
        <v>406</v>
      </c>
      <c r="C13" s="78">
        <v>15.160999999999998</v>
      </c>
      <c r="D13" s="78">
        <v>37.783159999999995</v>
      </c>
      <c r="E13" s="78">
        <v>10.092772999999999</v>
      </c>
      <c r="F13" s="249">
        <v>0</v>
      </c>
      <c r="G13" s="78">
        <v>0</v>
      </c>
      <c r="H13" s="78">
        <v>0</v>
      </c>
      <c r="I13" s="249" t="s">
        <v>106</v>
      </c>
      <c r="J13" s="93" t="s">
        <v>106</v>
      </c>
      <c r="K13" s="93" t="s">
        <v>106</v>
      </c>
      <c r="L13" s="249">
        <v>15.160999999999998</v>
      </c>
      <c r="M13" s="78">
        <v>37.783159999999995</v>
      </c>
      <c r="N13" s="78">
        <v>10.092772999999999</v>
      </c>
    </row>
    <row r="14" spans="2:14">
      <c r="B14" s="29" t="s">
        <v>407</v>
      </c>
      <c r="C14" s="78">
        <v>1106.2187999999996</v>
      </c>
      <c r="D14" s="78">
        <v>1158.295239999999</v>
      </c>
      <c r="E14" s="78">
        <v>997.42990999999961</v>
      </c>
      <c r="F14" s="249">
        <v>1221.1499999999994</v>
      </c>
      <c r="G14" s="78">
        <v>1293.4909999999998</v>
      </c>
      <c r="H14" s="78">
        <v>1168.3790000000001</v>
      </c>
      <c r="I14" s="249">
        <v>3.2711000000000001</v>
      </c>
      <c r="J14" s="93">
        <v>1.6543200000000002</v>
      </c>
      <c r="K14" s="93">
        <v>1.8353900000000001</v>
      </c>
      <c r="L14" s="249">
        <v>2330.6398999999992</v>
      </c>
      <c r="M14" s="78">
        <v>2453.4405599999986</v>
      </c>
      <c r="N14" s="78">
        <v>2167.6442999999999</v>
      </c>
    </row>
    <row r="15" spans="2:14">
      <c r="B15" s="29" t="s">
        <v>408</v>
      </c>
      <c r="C15" s="78">
        <v>2878.6348237367006</v>
      </c>
      <c r="D15" s="78">
        <v>2747.6107263146223</v>
      </c>
      <c r="E15" s="78">
        <v>2563.4127007949673</v>
      </c>
      <c r="F15" s="249">
        <v>5042.8795169999958</v>
      </c>
      <c r="G15" s="78">
        <v>4841.248626000006</v>
      </c>
      <c r="H15" s="78">
        <v>4175.2400124499954</v>
      </c>
      <c r="I15" s="249">
        <v>7.0233900000000009</v>
      </c>
      <c r="J15" s="93">
        <v>6.6274799999999994</v>
      </c>
      <c r="K15" s="93">
        <v>7.3998699999999999</v>
      </c>
      <c r="L15" s="249">
        <v>7928.5377307366962</v>
      </c>
      <c r="M15" s="78">
        <v>7595.4868323146284</v>
      </c>
      <c r="N15" s="78">
        <v>6746.052583244963</v>
      </c>
    </row>
    <row r="16" spans="2:14">
      <c r="B16" s="29" t="s">
        <v>409</v>
      </c>
      <c r="C16" s="78">
        <v>1743.5557671199997</v>
      </c>
      <c r="D16" s="78">
        <v>1409.2072452456757</v>
      </c>
      <c r="E16" s="78">
        <v>1272.4904118621334</v>
      </c>
      <c r="F16" s="249">
        <v>3451.8968630000054</v>
      </c>
      <c r="G16" s="78">
        <v>3522.5808740000043</v>
      </c>
      <c r="H16" s="78">
        <v>3783.3102995500039</v>
      </c>
      <c r="I16" s="249">
        <v>2.3328500000000001</v>
      </c>
      <c r="J16" s="93">
        <v>2.0924300000000002</v>
      </c>
      <c r="K16" s="93">
        <v>3.0806199999999997</v>
      </c>
      <c r="L16" s="249">
        <v>5197.7854801200046</v>
      </c>
      <c r="M16" s="78">
        <v>4933.8805492456795</v>
      </c>
      <c r="N16" s="78">
        <v>5058.8813314121371</v>
      </c>
    </row>
    <row r="17" spans="2:16">
      <c r="B17" s="29" t="s">
        <v>410</v>
      </c>
      <c r="C17" s="78">
        <v>0</v>
      </c>
      <c r="D17" s="78">
        <v>0</v>
      </c>
      <c r="E17" s="78">
        <v>0</v>
      </c>
      <c r="F17" s="249">
        <v>0</v>
      </c>
      <c r="G17" s="78">
        <v>2.2640000000000002</v>
      </c>
      <c r="H17" s="78">
        <v>4.8897600000000008</v>
      </c>
      <c r="I17" s="249" t="s">
        <v>106</v>
      </c>
      <c r="J17" s="93" t="s">
        <v>106</v>
      </c>
      <c r="K17" s="93" t="s">
        <v>106</v>
      </c>
      <c r="L17" s="249">
        <v>0</v>
      </c>
      <c r="M17" s="78">
        <v>2.2640000000000002</v>
      </c>
      <c r="N17" s="78">
        <v>4.8897600000000008</v>
      </c>
    </row>
    <row r="18" spans="2:16">
      <c r="B18" s="52" t="s">
        <v>255</v>
      </c>
      <c r="C18" s="84">
        <v>5743.5703908567002</v>
      </c>
      <c r="D18" s="84">
        <v>5352.8963715602968</v>
      </c>
      <c r="E18" s="84">
        <v>4843.4257956571</v>
      </c>
      <c r="F18" s="250">
        <v>9715.9263800000008</v>
      </c>
      <c r="G18" s="84">
        <v>9659.5845000000099</v>
      </c>
      <c r="H18" s="84">
        <v>9131.8190720000002</v>
      </c>
      <c r="I18" s="250">
        <v>12.627340000000002</v>
      </c>
      <c r="J18" s="84">
        <v>10.374230000000001</v>
      </c>
      <c r="K18" s="84">
        <v>12.31588</v>
      </c>
      <c r="L18" s="251">
        <v>15472.124110856701</v>
      </c>
      <c r="M18" s="84">
        <v>15022.855101560306</v>
      </c>
      <c r="N18" s="84">
        <v>13987.5607476571</v>
      </c>
    </row>
    <row r="19" spans="2:16">
      <c r="B19" s="123" t="s">
        <v>411</v>
      </c>
      <c r="C19" s="123"/>
      <c r="D19" s="123"/>
      <c r="E19" s="123"/>
      <c r="F19" s="248"/>
      <c r="G19" s="123"/>
      <c r="H19" s="123"/>
      <c r="I19" s="248"/>
      <c r="J19" s="123"/>
      <c r="K19" s="123"/>
      <c r="L19" s="248"/>
      <c r="M19" s="123"/>
      <c r="N19" s="123"/>
    </row>
    <row r="20" spans="2:16">
      <c r="B20" s="29" t="s">
        <v>406</v>
      </c>
      <c r="C20" s="56">
        <v>2.6396472870142038E-3</v>
      </c>
      <c r="D20" s="56">
        <v>7.0584516077576735E-3</v>
      </c>
      <c r="E20" s="56">
        <v>2.0838087390643565E-3</v>
      </c>
      <c r="F20" s="252">
        <v>0</v>
      </c>
      <c r="G20" s="56">
        <v>0</v>
      </c>
      <c r="H20" s="56">
        <v>0</v>
      </c>
      <c r="I20" s="252">
        <v>0</v>
      </c>
      <c r="J20" s="56">
        <v>0</v>
      </c>
      <c r="K20" s="56">
        <v>0</v>
      </c>
      <c r="L20" s="253">
        <v>9.7989131236102299E-4</v>
      </c>
      <c r="M20" s="56">
        <v>2.5150452257291464E-3</v>
      </c>
      <c r="N20" s="56">
        <v>7.2155347040694907E-4</v>
      </c>
    </row>
    <row r="21" spans="2:16">
      <c r="B21" s="29" t="s">
        <v>412</v>
      </c>
      <c r="C21" s="56">
        <v>0.19260124360293565</v>
      </c>
      <c r="D21" s="56">
        <v>0.21638663624313198</v>
      </c>
      <c r="E21" s="56">
        <v>0.20593479741020371</v>
      </c>
      <c r="F21" s="252">
        <v>0.12568539038271298</v>
      </c>
      <c r="G21" s="56">
        <v>0.13390751952115523</v>
      </c>
      <c r="H21" s="56">
        <v>0.12794592082781031</v>
      </c>
      <c r="I21" s="252">
        <v>0.25904901586557422</v>
      </c>
      <c r="J21" s="56">
        <v>0.15946436506613021</v>
      </c>
      <c r="K21" s="56">
        <v>0.1490262977554182</v>
      </c>
      <c r="L21" s="253">
        <v>0.15063477278886372</v>
      </c>
      <c r="M21" s="56">
        <v>0.16331386699890216</v>
      </c>
      <c r="N21" s="56">
        <v>0.1549694288450599</v>
      </c>
    </row>
    <row r="22" spans="2:16">
      <c r="B22" s="29" t="s">
        <v>408</v>
      </c>
      <c r="C22" s="56">
        <v>0.50119257323271504</v>
      </c>
      <c r="D22" s="56">
        <v>0.51329421225349281</v>
      </c>
      <c r="E22" s="56">
        <v>0.52925611105541737</v>
      </c>
      <c r="F22" s="252">
        <v>0.51903228984738303</v>
      </c>
      <c r="G22" s="56">
        <v>0.50118601126166462</v>
      </c>
      <c r="H22" s="56">
        <v>0.45721887167608521</v>
      </c>
      <c r="I22" s="252">
        <v>0.55620502813735906</v>
      </c>
      <c r="J22" s="56">
        <v>0.63884066576507359</v>
      </c>
      <c r="K22" s="56">
        <v>0.60083972887036896</v>
      </c>
      <c r="L22" s="253">
        <v>0.51244015843779889</v>
      </c>
      <c r="M22" s="56">
        <v>0.50559542649957034</v>
      </c>
      <c r="N22" s="56">
        <v>0.48228942164736754</v>
      </c>
    </row>
    <row r="23" spans="2:16">
      <c r="B23" s="29" t="s">
        <v>409</v>
      </c>
      <c r="C23" s="56">
        <v>0.30356653587733501</v>
      </c>
      <c r="D23" s="56">
        <v>0.26326069989561762</v>
      </c>
      <c r="E23" s="56">
        <v>0.26272528279531465</v>
      </c>
      <c r="F23" s="252">
        <v>0.35528231976990393</v>
      </c>
      <c r="G23" s="56">
        <v>0.36467209060596767</v>
      </c>
      <c r="H23" s="56">
        <v>0.41429974353635596</v>
      </c>
      <c r="I23" s="252">
        <v>0.18474595599706667</v>
      </c>
      <c r="J23" s="56">
        <v>0.20169496916879615</v>
      </c>
      <c r="K23" s="56">
        <v>0.25013397337421278</v>
      </c>
      <c r="L23" s="253">
        <v>0.3359451774609763</v>
      </c>
      <c r="M23" s="56">
        <v>0.32842495756570506</v>
      </c>
      <c r="N23" s="56">
        <v>0.36167001685833561</v>
      </c>
    </row>
    <row r="24" spans="2:16">
      <c r="B24" s="29" t="s">
        <v>410</v>
      </c>
      <c r="C24" s="56">
        <v>0</v>
      </c>
      <c r="D24" s="56">
        <v>0</v>
      </c>
      <c r="E24" s="56">
        <v>0</v>
      </c>
      <c r="F24" s="252">
        <v>0</v>
      </c>
      <c r="G24" s="56">
        <v>2.3437861121252139E-4</v>
      </c>
      <c r="H24" s="56">
        <v>5.3546395974850085E-4</v>
      </c>
      <c r="I24" s="252">
        <v>0</v>
      </c>
      <c r="J24" s="56">
        <v>0</v>
      </c>
      <c r="K24" s="56">
        <v>0</v>
      </c>
      <c r="L24" s="253">
        <v>0</v>
      </c>
      <c r="M24" s="56">
        <v>1.5070371009335345E-4</v>
      </c>
      <c r="N24" s="56">
        <v>3.4957917882994931E-4</v>
      </c>
    </row>
    <row r="25" spans="2:16">
      <c r="B25" s="113" t="s">
        <v>76</v>
      </c>
      <c r="C25" s="90" t="s">
        <v>413</v>
      </c>
      <c r="D25" s="90" t="s">
        <v>414</v>
      </c>
      <c r="E25" s="90" t="s">
        <v>415</v>
      </c>
      <c r="F25" s="182" t="s">
        <v>416</v>
      </c>
      <c r="G25" s="90" t="s">
        <v>417</v>
      </c>
      <c r="H25" s="90" t="s">
        <v>418</v>
      </c>
      <c r="I25" s="254" t="s">
        <v>106</v>
      </c>
      <c r="J25" s="90" t="s">
        <v>106</v>
      </c>
      <c r="K25" s="90" t="s">
        <v>106</v>
      </c>
      <c r="L25" s="182" t="s">
        <v>242</v>
      </c>
      <c r="M25" s="90" t="s">
        <v>277</v>
      </c>
      <c r="N25" s="90" t="s">
        <v>419</v>
      </c>
    </row>
    <row r="26" spans="2:16">
      <c r="B26" s="17" t="s">
        <v>420</v>
      </c>
      <c r="C26" s="17"/>
      <c r="D26" s="17"/>
      <c r="E26" s="17"/>
      <c r="F26" s="173"/>
      <c r="G26" s="17"/>
      <c r="H26" s="17"/>
      <c r="I26" s="173"/>
      <c r="J26" s="17"/>
      <c r="K26" s="17"/>
      <c r="L26" s="173"/>
      <c r="M26" s="17"/>
      <c r="N26" s="17"/>
    </row>
    <row r="27" spans="2:16">
      <c r="B27" s="29" t="s">
        <v>408</v>
      </c>
      <c r="C27" s="78">
        <v>0.35642000000000001</v>
      </c>
      <c r="D27" s="78">
        <v>14.805297999999997</v>
      </c>
      <c r="E27" s="78">
        <v>15.397299999999998</v>
      </c>
      <c r="F27" s="249">
        <v>0</v>
      </c>
      <c r="G27" s="78">
        <v>0</v>
      </c>
      <c r="H27" s="78">
        <v>1</v>
      </c>
      <c r="I27" s="249" t="s">
        <v>106</v>
      </c>
      <c r="J27" s="78" t="s">
        <v>106</v>
      </c>
      <c r="K27" s="78" t="s">
        <v>106</v>
      </c>
      <c r="L27" s="249">
        <v>0.35642000000000001</v>
      </c>
      <c r="M27" s="78">
        <v>14.805297999999997</v>
      </c>
      <c r="N27" s="78">
        <v>16.397299999999998</v>
      </c>
      <c r="P27" s="255"/>
    </row>
    <row r="28" spans="2:16">
      <c r="B28" s="29" t="s">
        <v>421</v>
      </c>
      <c r="C28" s="78">
        <v>2.9600000000000001E-2</v>
      </c>
      <c r="D28" s="78">
        <v>3.4936340000000019</v>
      </c>
      <c r="E28" s="78">
        <v>2.9787000000000017</v>
      </c>
      <c r="F28" s="249">
        <v>0</v>
      </c>
      <c r="G28" s="78">
        <v>0</v>
      </c>
      <c r="H28" s="78">
        <v>0</v>
      </c>
      <c r="I28" s="249" t="s">
        <v>106</v>
      </c>
      <c r="J28" s="78" t="s">
        <v>106</v>
      </c>
      <c r="K28" s="78" t="s">
        <v>106</v>
      </c>
      <c r="L28" s="249">
        <v>2.9600000000000001E-2</v>
      </c>
      <c r="M28" s="78">
        <v>3.4936340000000019</v>
      </c>
      <c r="N28" s="78">
        <v>2.9787000000000017</v>
      </c>
    </row>
    <row r="29" spans="2:16">
      <c r="B29" s="29" t="s">
        <v>410</v>
      </c>
      <c r="C29" s="78">
        <v>0</v>
      </c>
      <c r="D29" s="78">
        <v>2.9480000000000001E-3</v>
      </c>
      <c r="E29" s="78">
        <v>0</v>
      </c>
      <c r="F29" s="249">
        <v>0.2</v>
      </c>
      <c r="G29" s="78">
        <v>0</v>
      </c>
      <c r="H29" s="78">
        <v>0</v>
      </c>
      <c r="I29" s="249" t="s">
        <v>106</v>
      </c>
      <c r="J29" s="78" t="s">
        <v>106</v>
      </c>
      <c r="K29" s="78" t="s">
        <v>106</v>
      </c>
      <c r="L29" s="249">
        <v>0.2</v>
      </c>
      <c r="M29" s="78">
        <v>2.9480000000000001E-3</v>
      </c>
      <c r="N29" s="78">
        <v>0</v>
      </c>
    </row>
    <row r="30" spans="2:16">
      <c r="B30" s="52" t="s">
        <v>255</v>
      </c>
      <c r="C30" s="84">
        <v>0.38601999999999997</v>
      </c>
      <c r="D30" s="84">
        <v>18.301880000000001</v>
      </c>
      <c r="E30" s="84">
        <v>18.375999999999998</v>
      </c>
      <c r="F30" s="250">
        <v>0.2</v>
      </c>
      <c r="G30" s="84">
        <v>0</v>
      </c>
      <c r="H30" s="84">
        <v>1</v>
      </c>
      <c r="I30" s="250">
        <v>0</v>
      </c>
      <c r="J30" s="84">
        <v>0</v>
      </c>
      <c r="K30" s="84">
        <v>0</v>
      </c>
      <c r="L30" s="250">
        <v>0.58601999999999999</v>
      </c>
      <c r="M30" s="84">
        <v>18.301880000000001</v>
      </c>
      <c r="N30" s="84">
        <v>19.375999999999998</v>
      </c>
    </row>
    <row r="31" spans="2:16">
      <c r="B31" s="17" t="s">
        <v>411</v>
      </c>
      <c r="C31" s="17"/>
      <c r="D31" s="17"/>
      <c r="E31" s="17"/>
      <c r="F31" s="173"/>
      <c r="G31" s="17"/>
      <c r="H31" s="17"/>
      <c r="I31" s="173"/>
      <c r="J31" s="17"/>
      <c r="K31" s="17"/>
      <c r="L31" s="173"/>
      <c r="M31" s="17"/>
      <c r="N31" s="17"/>
    </row>
    <row r="32" spans="2:16">
      <c r="B32" s="29" t="s">
        <v>408</v>
      </c>
      <c r="C32" s="56">
        <v>0.9233200352313351</v>
      </c>
      <c r="D32" s="56">
        <v>0.8089495723936555</v>
      </c>
      <c r="E32" s="256">
        <v>0.83790269917283411</v>
      </c>
      <c r="F32" s="252">
        <v>0</v>
      </c>
      <c r="G32" s="56">
        <v>0</v>
      </c>
      <c r="H32" s="56">
        <v>1</v>
      </c>
      <c r="I32" s="252">
        <v>0</v>
      </c>
      <c r="J32" s="56">
        <v>0</v>
      </c>
      <c r="K32" s="56">
        <v>0</v>
      </c>
      <c r="L32" s="252">
        <v>0.60820449813999522</v>
      </c>
      <c r="M32" s="56">
        <v>0.8089495723936555</v>
      </c>
      <c r="N32" s="257">
        <v>0.84626857968620972</v>
      </c>
    </row>
    <row r="33" spans="2:14">
      <c r="B33" s="29" t="s">
        <v>421</v>
      </c>
      <c r="C33" s="56">
        <v>7.6679964768664829E-2</v>
      </c>
      <c r="D33" s="56">
        <v>0.19088935125790366</v>
      </c>
      <c r="E33" s="256">
        <v>0.16209730082716597</v>
      </c>
      <c r="F33" s="252">
        <v>0</v>
      </c>
      <c r="G33" s="56">
        <v>0</v>
      </c>
      <c r="H33" s="56">
        <v>0</v>
      </c>
      <c r="I33" s="252">
        <v>0</v>
      </c>
      <c r="J33" s="56">
        <v>0</v>
      </c>
      <c r="K33" s="56">
        <v>0</v>
      </c>
      <c r="L33" s="252">
        <v>5.051022149414696E-2</v>
      </c>
      <c r="M33" s="56">
        <v>0.19088935125790366</v>
      </c>
      <c r="N33" s="257">
        <v>0.15373142031379036</v>
      </c>
    </row>
    <row r="34" spans="2:14">
      <c r="B34" s="29" t="s">
        <v>410</v>
      </c>
      <c r="C34" s="56">
        <v>0</v>
      </c>
      <c r="D34" s="56">
        <v>1.6107634844070664E-4</v>
      </c>
      <c r="E34" s="256">
        <v>0</v>
      </c>
      <c r="F34" s="252" t="s">
        <v>998</v>
      </c>
      <c r="G34" s="56">
        <v>0</v>
      </c>
      <c r="H34" s="56">
        <v>0</v>
      </c>
      <c r="I34" s="252">
        <v>0</v>
      </c>
      <c r="J34" s="56">
        <v>0</v>
      </c>
      <c r="K34" s="56">
        <v>0</v>
      </c>
      <c r="L34" s="252">
        <v>0.34128528036585787</v>
      </c>
      <c r="M34" s="56">
        <v>1.6107634844070664E-4</v>
      </c>
      <c r="N34" s="257">
        <v>0</v>
      </c>
    </row>
    <row r="35" spans="2:14">
      <c r="B35" s="113" t="s">
        <v>76</v>
      </c>
      <c r="C35" s="90" t="s">
        <v>413</v>
      </c>
      <c r="D35" s="90" t="s">
        <v>414</v>
      </c>
      <c r="E35" s="90" t="s">
        <v>415</v>
      </c>
      <c r="F35" s="182" t="s">
        <v>416</v>
      </c>
      <c r="G35" s="90" t="s">
        <v>417</v>
      </c>
      <c r="H35" s="90" t="s">
        <v>418</v>
      </c>
      <c r="I35" s="236" t="s">
        <v>106</v>
      </c>
      <c r="J35" s="90" t="s">
        <v>106</v>
      </c>
      <c r="K35" s="90" t="s">
        <v>106</v>
      </c>
      <c r="L35" s="182" t="s">
        <v>242</v>
      </c>
      <c r="M35" s="90" t="s">
        <v>277</v>
      </c>
      <c r="N35" s="90" t="s">
        <v>419</v>
      </c>
    </row>
    <row r="37" spans="2:14">
      <c r="B37" s="48" t="s">
        <v>90</v>
      </c>
    </row>
    <row r="40" spans="2:14">
      <c r="B40" s="169" t="s">
        <v>422</v>
      </c>
    </row>
    <row r="42" spans="2:14">
      <c r="B42" s="410"/>
      <c r="C42" s="427" t="s">
        <v>203</v>
      </c>
      <c r="D42" s="427"/>
      <c r="E42" s="427"/>
      <c r="F42" s="476"/>
      <c r="G42" s="477" t="s">
        <v>219</v>
      </c>
      <c r="H42" s="427"/>
      <c r="I42" s="427"/>
    </row>
    <row r="43" spans="2:14">
      <c r="B43" s="410"/>
      <c r="C43" s="427" t="s">
        <v>403</v>
      </c>
      <c r="D43" s="427"/>
      <c r="E43" s="427" t="s">
        <v>377</v>
      </c>
      <c r="F43" s="427"/>
      <c r="G43" s="477"/>
      <c r="H43" s="427"/>
      <c r="I43" s="427"/>
    </row>
    <row r="44" spans="2:14" ht="36">
      <c r="B44" s="410"/>
      <c r="C44" s="27">
        <v>2025</v>
      </c>
      <c r="D44" s="27">
        <v>2024</v>
      </c>
      <c r="E44" s="27">
        <v>2025</v>
      </c>
      <c r="F44" s="27">
        <v>2024</v>
      </c>
      <c r="G44" s="171">
        <v>2025</v>
      </c>
      <c r="H44" s="27" t="s">
        <v>309</v>
      </c>
      <c r="I44" s="27">
        <v>2024</v>
      </c>
    </row>
    <row r="45" spans="2:14">
      <c r="B45" s="17" t="s">
        <v>423</v>
      </c>
      <c r="C45" s="17"/>
      <c r="D45" s="17"/>
      <c r="E45" s="17"/>
      <c r="F45" s="17"/>
      <c r="G45" s="173"/>
      <c r="H45" s="17"/>
      <c r="I45" s="17"/>
    </row>
    <row r="46" spans="2:14">
      <c r="B46" s="29" t="s">
        <v>406</v>
      </c>
      <c r="C46" s="78">
        <v>15.160999999999998</v>
      </c>
      <c r="D46" s="78">
        <v>37.783159999999995</v>
      </c>
      <c r="E46" s="78">
        <v>0</v>
      </c>
      <c r="F46" s="78">
        <v>0</v>
      </c>
      <c r="G46" s="249">
        <v>15.160999999999998</v>
      </c>
      <c r="H46" s="56">
        <v>-0.59873658000019059</v>
      </c>
      <c r="I46" s="78">
        <v>37.783159999999995</v>
      </c>
    </row>
    <row r="47" spans="2:14">
      <c r="B47" s="29" t="s">
        <v>407</v>
      </c>
      <c r="C47" s="78">
        <v>1086.5007999999993</v>
      </c>
      <c r="D47" s="78">
        <v>1148.4362399999991</v>
      </c>
      <c r="E47" s="78">
        <v>1200.2499999999995</v>
      </c>
      <c r="F47" s="78">
        <v>1292.117</v>
      </c>
      <c r="G47" s="249">
        <v>2286.7507999999989</v>
      </c>
      <c r="H47" s="56">
        <v>-6.3019497988906992E-2</v>
      </c>
      <c r="I47" s="78">
        <v>2440.5532399999993</v>
      </c>
    </row>
    <row r="48" spans="2:14">
      <c r="B48" s="29" t="s">
        <v>408</v>
      </c>
      <c r="C48" s="78">
        <v>2850.7833737367</v>
      </c>
      <c r="D48" s="78">
        <v>2702.356357886827</v>
      </c>
      <c r="E48" s="78">
        <v>4992.7400769999913</v>
      </c>
      <c r="F48" s="78">
        <v>4834.8379660000055</v>
      </c>
      <c r="G48" s="249">
        <v>7843.5234507366913</v>
      </c>
      <c r="H48" s="56">
        <v>4.0642328389894671E-2</v>
      </c>
      <c r="I48" s="78">
        <v>7537.1943238868325</v>
      </c>
    </row>
    <row r="49" spans="2:9">
      <c r="B49" s="29" t="s">
        <v>409</v>
      </c>
      <c r="C49" s="78">
        <v>1712.8516171199999</v>
      </c>
      <c r="D49" s="78">
        <v>1399.0776103563708</v>
      </c>
      <c r="E49" s="78">
        <v>3306.1248030000052</v>
      </c>
      <c r="F49" s="78">
        <v>3428.9850340000039</v>
      </c>
      <c r="G49" s="249">
        <v>5018.9764201200051</v>
      </c>
      <c r="H49" s="56">
        <v>3.9542522503678373E-2</v>
      </c>
      <c r="I49" s="78">
        <v>4828.0626443563742</v>
      </c>
    </row>
    <row r="50" spans="2:9">
      <c r="B50" s="29" t="s">
        <v>410</v>
      </c>
      <c r="C50" s="258" t="s">
        <v>106</v>
      </c>
      <c r="D50" s="258" t="s">
        <v>106</v>
      </c>
      <c r="E50" s="258" t="s">
        <v>106</v>
      </c>
      <c r="F50" s="258" t="s">
        <v>106</v>
      </c>
      <c r="G50" s="249">
        <v>0</v>
      </c>
      <c r="H50" s="56">
        <v>0</v>
      </c>
      <c r="I50" s="78">
        <v>0</v>
      </c>
    </row>
    <row r="51" spans="2:9">
      <c r="B51" s="52" t="s">
        <v>255</v>
      </c>
      <c r="C51" s="84">
        <v>5665.2967908566989</v>
      </c>
      <c r="D51" s="84">
        <v>5287.6533682431964</v>
      </c>
      <c r="E51" s="84">
        <v>9499.1148799999974</v>
      </c>
      <c r="F51" s="84">
        <v>9555.9400000000096</v>
      </c>
      <c r="G51" s="251">
        <v>15164.411670856696</v>
      </c>
      <c r="H51" s="38">
        <v>2.1613250555613965E-2</v>
      </c>
      <c r="I51" s="77">
        <v>14843.593368243206</v>
      </c>
    </row>
    <row r="52" spans="2:9">
      <c r="B52" s="17" t="s">
        <v>411</v>
      </c>
      <c r="C52" s="17"/>
      <c r="D52" s="17"/>
      <c r="E52" s="17"/>
      <c r="F52" s="17"/>
      <c r="G52" s="173"/>
      <c r="H52" s="17"/>
      <c r="I52" s="17"/>
    </row>
    <row r="53" spans="2:9">
      <c r="B53" s="29" t="s">
        <v>406</v>
      </c>
      <c r="C53" s="56">
        <v>2.6761175203510162E-3</v>
      </c>
      <c r="D53" s="56">
        <v>7.1455440379128545E-3</v>
      </c>
      <c r="E53" s="56">
        <v>0</v>
      </c>
      <c r="F53" s="56">
        <v>0</v>
      </c>
      <c r="G53" s="253">
        <v>9.9977502121870935E-4</v>
      </c>
      <c r="H53" s="56">
        <v>-0.6072257091599208</v>
      </c>
      <c r="I53" s="56">
        <v>2.5454186909238791E-3</v>
      </c>
    </row>
    <row r="54" spans="2:9">
      <c r="B54" s="29" t="s">
        <v>407</v>
      </c>
      <c r="C54" s="56">
        <v>0.19178179716083332</v>
      </c>
      <c r="D54" s="56">
        <v>0.2171920434303285</v>
      </c>
      <c r="E54" s="56">
        <v>0.12635387772044715</v>
      </c>
      <c r="F54" s="56">
        <v>0.13521610642176476</v>
      </c>
      <c r="G54" s="253">
        <v>0.15079719870667502</v>
      </c>
      <c r="H54" s="56">
        <v>-8.2842258064382543E-2</v>
      </c>
      <c r="I54" s="56">
        <v>0.16441795321754005</v>
      </c>
    </row>
    <row r="55" spans="2:9">
      <c r="B55" s="29" t="s">
        <v>408</v>
      </c>
      <c r="C55" s="56">
        <v>0.50320106412388121</v>
      </c>
      <c r="D55" s="56">
        <v>0.51106912077798983</v>
      </c>
      <c r="E55" s="56">
        <v>0.525600557533208</v>
      </c>
      <c r="F55" s="56">
        <v>0.50595105934110096</v>
      </c>
      <c r="G55" s="253">
        <v>0.51723229499305601</v>
      </c>
      <c r="H55" s="56">
        <v>1.8626498651942464E-2</v>
      </c>
      <c r="I55" s="56">
        <v>0.50777423881821737</v>
      </c>
    </row>
    <row r="56" spans="2:9">
      <c r="B56" s="29" t="s">
        <v>409</v>
      </c>
      <c r="C56" s="56">
        <v>0.30234102119493456</v>
      </c>
      <c r="D56" s="56">
        <v>0.26459329175376889</v>
      </c>
      <c r="E56" s="56">
        <v>0.34804556474634468</v>
      </c>
      <c r="F56" s="56">
        <v>0.35883283423713425</v>
      </c>
      <c r="G56" s="253">
        <v>0.33097073127905025</v>
      </c>
      <c r="H56" s="56">
        <v>1.7549960259729786E-2</v>
      </c>
      <c r="I56" s="56">
        <v>0.32526238927331874</v>
      </c>
    </row>
    <row r="57" spans="2:9">
      <c r="B57" s="29" t="s">
        <v>410</v>
      </c>
      <c r="C57" s="56">
        <v>0</v>
      </c>
      <c r="D57" s="56">
        <v>0</v>
      </c>
      <c r="E57" s="56">
        <v>0</v>
      </c>
      <c r="F57" s="56">
        <v>0</v>
      </c>
      <c r="G57" s="253">
        <v>0</v>
      </c>
      <c r="H57" s="56">
        <v>0</v>
      </c>
      <c r="I57" s="56">
        <v>0</v>
      </c>
    </row>
    <row r="58" spans="2:9">
      <c r="B58" s="113" t="s">
        <v>76</v>
      </c>
      <c r="C58" s="91" t="s">
        <v>424</v>
      </c>
      <c r="D58" s="91" t="s">
        <v>424</v>
      </c>
      <c r="E58" s="91" t="s">
        <v>425</v>
      </c>
      <c r="F58" s="91" t="s">
        <v>425</v>
      </c>
      <c r="G58" s="224" t="s">
        <v>301</v>
      </c>
      <c r="H58" s="76"/>
      <c r="I58" s="91" t="s">
        <v>301</v>
      </c>
    </row>
    <row r="60" spans="2:9">
      <c r="B60" s="48" t="s">
        <v>90</v>
      </c>
    </row>
    <row r="64" spans="2:9">
      <c r="B64" s="169" t="s">
        <v>426</v>
      </c>
    </row>
    <row r="65" spans="2:14" ht="69.599999999999994" customHeight="1">
      <c r="B65" s="404" t="s">
        <v>906</v>
      </c>
      <c r="C65" s="404"/>
      <c r="D65" s="404"/>
      <c r="E65" s="404"/>
      <c r="F65" s="404"/>
      <c r="G65" s="130"/>
      <c r="H65" s="130"/>
      <c r="I65" s="130"/>
      <c r="J65" s="130"/>
      <c r="K65" s="130"/>
      <c r="L65" s="130"/>
      <c r="M65" s="130"/>
      <c r="N65" s="130"/>
    </row>
    <row r="66" spans="2:14">
      <c r="B66" s="15"/>
      <c r="C66" s="15"/>
      <c r="D66" s="15"/>
      <c r="E66" s="15"/>
      <c r="F66" s="15"/>
      <c r="G66" s="15"/>
      <c r="H66" s="15"/>
      <c r="I66" s="15"/>
      <c r="J66" s="15"/>
      <c r="K66" s="15"/>
      <c r="L66" s="15"/>
      <c r="M66" s="15"/>
      <c r="N66" s="15"/>
    </row>
    <row r="67" spans="2:14">
      <c r="D67" s="16">
        <v>2025</v>
      </c>
      <c r="E67" s="16">
        <v>2024</v>
      </c>
      <c r="F67" s="16">
        <v>2023</v>
      </c>
    </row>
    <row r="68" spans="2:14" ht="36">
      <c r="B68" s="27"/>
      <c r="C68" s="27" t="s">
        <v>427</v>
      </c>
      <c r="D68" s="27" t="s">
        <v>428</v>
      </c>
      <c r="E68" s="27" t="s">
        <v>428</v>
      </c>
      <c r="F68" s="27" t="s">
        <v>428</v>
      </c>
    </row>
    <row r="69" spans="2:14">
      <c r="B69" s="27"/>
      <c r="C69" s="27"/>
      <c r="D69" s="27" t="s">
        <v>429</v>
      </c>
      <c r="E69" s="27" t="s">
        <v>429</v>
      </c>
      <c r="F69" s="27" t="s">
        <v>429</v>
      </c>
    </row>
    <row r="70" spans="2:14">
      <c r="B70" s="17" t="s">
        <v>430</v>
      </c>
      <c r="C70" s="17"/>
      <c r="D70" s="17"/>
      <c r="E70" s="17"/>
      <c r="F70" s="17"/>
    </row>
    <row r="71" spans="2:14">
      <c r="B71" s="29" t="s">
        <v>431</v>
      </c>
      <c r="C71" s="53" t="s">
        <v>432</v>
      </c>
      <c r="D71" s="77">
        <v>38316.773799999995</v>
      </c>
      <c r="E71" s="76">
        <v>26372.738179999997</v>
      </c>
      <c r="F71" s="78">
        <v>86048.61</v>
      </c>
    </row>
    <row r="72" spans="2:14">
      <c r="B72" s="29" t="s">
        <v>433</v>
      </c>
      <c r="C72" s="53" t="s">
        <v>432</v>
      </c>
      <c r="D72" s="77">
        <v>1274.4087</v>
      </c>
      <c r="E72" s="76">
        <v>1059.3793000000001</v>
      </c>
      <c r="F72" s="63">
        <v>708.82</v>
      </c>
    </row>
    <row r="73" spans="2:14">
      <c r="B73" s="29" t="s">
        <v>410</v>
      </c>
      <c r="C73" s="259">
        <v>2881.0971000000004</v>
      </c>
      <c r="D73" s="77">
        <v>27.783000000000001</v>
      </c>
      <c r="E73" s="76">
        <v>135.46021999999999</v>
      </c>
      <c r="F73" s="63">
        <v>111.94</v>
      </c>
    </row>
    <row r="74" spans="2:14">
      <c r="B74" s="52" t="s">
        <v>434</v>
      </c>
      <c r="C74" s="260">
        <v>2881.0971000000004</v>
      </c>
      <c r="D74" s="77">
        <v>39618.965499999998</v>
      </c>
      <c r="E74" s="77">
        <v>27567.577699999998</v>
      </c>
      <c r="F74" s="84">
        <v>86869.37000000001</v>
      </c>
    </row>
    <row r="75" spans="2:14">
      <c r="B75" s="17" t="s">
        <v>435</v>
      </c>
      <c r="C75" s="17"/>
      <c r="D75" s="17"/>
      <c r="E75" s="17"/>
      <c r="F75" s="261"/>
    </row>
    <row r="76" spans="2:14">
      <c r="B76" s="29" t="s">
        <v>431</v>
      </c>
      <c r="C76" s="53" t="s">
        <v>432</v>
      </c>
      <c r="D76" s="77">
        <v>83019.259999999995</v>
      </c>
      <c r="E76" s="76">
        <v>52695.3534</v>
      </c>
      <c r="F76" s="78">
        <v>113280.38</v>
      </c>
    </row>
    <row r="77" spans="2:14">
      <c r="B77" s="29" t="s">
        <v>433</v>
      </c>
      <c r="C77" s="53" t="s">
        <v>432</v>
      </c>
      <c r="D77" s="84">
        <v>0</v>
      </c>
      <c r="E77" s="78">
        <v>0</v>
      </c>
      <c r="F77" s="78">
        <v>0</v>
      </c>
    </row>
    <row r="78" spans="2:14">
      <c r="B78" s="29" t="s">
        <v>410</v>
      </c>
      <c r="C78" s="259">
        <v>39.204000000000001</v>
      </c>
      <c r="D78" s="77">
        <v>11.88</v>
      </c>
      <c r="E78" s="76">
        <v>77.006599999999992</v>
      </c>
      <c r="F78" s="78">
        <v>1729.28</v>
      </c>
    </row>
    <row r="79" spans="2:14">
      <c r="B79" s="52" t="s">
        <v>436</v>
      </c>
      <c r="C79" s="260">
        <v>39.204000000000001</v>
      </c>
      <c r="D79" s="77">
        <v>83031.14</v>
      </c>
      <c r="E79" s="77">
        <v>52772.36</v>
      </c>
      <c r="F79" s="84">
        <v>115009.66</v>
      </c>
    </row>
    <row r="80" spans="2:14">
      <c r="B80" s="17" t="s">
        <v>437</v>
      </c>
      <c r="C80" s="17"/>
      <c r="D80" s="17"/>
      <c r="E80" s="17"/>
      <c r="F80" s="261"/>
    </row>
    <row r="81" spans="2:6">
      <c r="B81" s="29" t="s">
        <v>438</v>
      </c>
      <c r="C81" s="53" t="s">
        <v>432</v>
      </c>
      <c r="D81" s="77">
        <v>2.1900000000000004</v>
      </c>
      <c r="E81" s="76">
        <v>3.4208599999999993</v>
      </c>
      <c r="F81" s="63">
        <v>1.54</v>
      </c>
    </row>
    <row r="82" spans="2:6">
      <c r="B82" s="29" t="s">
        <v>410</v>
      </c>
      <c r="C82" s="259">
        <v>1898.8507000000004</v>
      </c>
      <c r="D82" s="77">
        <v>18.311000000000003</v>
      </c>
      <c r="E82" s="76">
        <v>6.5873399999999993</v>
      </c>
      <c r="F82" s="63">
        <v>0.56000000000000005</v>
      </c>
    </row>
    <row r="83" spans="2:6">
      <c r="B83" s="52" t="s">
        <v>439</v>
      </c>
      <c r="C83" s="260">
        <v>1898.8507000000004</v>
      </c>
      <c r="D83" s="77">
        <v>20.501000000000005</v>
      </c>
      <c r="E83" s="77">
        <v>10.008199999999999</v>
      </c>
      <c r="F83" s="138">
        <v>2.1</v>
      </c>
    </row>
    <row r="84" spans="2:6">
      <c r="B84" s="17" t="s">
        <v>194</v>
      </c>
      <c r="C84" s="17"/>
      <c r="D84" s="17"/>
      <c r="E84" s="17"/>
      <c r="F84" s="261"/>
    </row>
    <row r="85" spans="2:6">
      <c r="B85" s="52" t="s">
        <v>255</v>
      </c>
      <c r="C85" s="260">
        <v>4819.1518000000015</v>
      </c>
      <c r="D85" s="262">
        <v>122670.60650000001</v>
      </c>
      <c r="E85" s="84">
        <v>80349.945899999992</v>
      </c>
      <c r="F85" s="84">
        <v>201881.13000000003</v>
      </c>
    </row>
    <row r="86" spans="2:6">
      <c r="B86" s="29" t="s">
        <v>431</v>
      </c>
      <c r="C86" s="259"/>
      <c r="D86" s="38">
        <v>0.9891385333616981</v>
      </c>
      <c r="E86" s="56">
        <v>0.9840891808242026</v>
      </c>
      <c r="F86" s="56">
        <v>0.98736583255700994</v>
      </c>
    </row>
    <row r="87" spans="2:6">
      <c r="B87" s="29" t="s">
        <v>433</v>
      </c>
      <c r="C87" s="259"/>
      <c r="D87" s="38">
        <v>1.0388867686897757E-2</v>
      </c>
      <c r="E87" s="56">
        <v>1.3184567682453165E-2</v>
      </c>
      <c r="F87" s="56">
        <v>3.5110760475731435E-3</v>
      </c>
    </row>
    <row r="88" spans="2:6">
      <c r="B88" s="29" t="s">
        <v>410</v>
      </c>
      <c r="C88" s="259"/>
      <c r="D88" s="38">
        <v>4.7259895140405945E-4</v>
      </c>
      <c r="E88" s="56">
        <v>2.7262514933441917E-3</v>
      </c>
      <c r="F88" s="56">
        <v>9.1230913954166975E-3</v>
      </c>
    </row>
    <row r="89" spans="2:6">
      <c r="B89" s="29" t="s">
        <v>440</v>
      </c>
      <c r="C89" s="259"/>
      <c r="D89" s="38">
        <v>0.9891385333616981</v>
      </c>
      <c r="E89" s="56">
        <v>0.9840891808242026</v>
      </c>
      <c r="F89" s="56">
        <v>0.98736583255700994</v>
      </c>
    </row>
    <row r="90" spans="2:6">
      <c r="B90" s="29" t="s">
        <v>441</v>
      </c>
      <c r="C90" s="53" t="s">
        <v>432</v>
      </c>
      <c r="D90" s="91" t="s">
        <v>414</v>
      </c>
      <c r="E90" s="91" t="s">
        <v>442</v>
      </c>
      <c r="F90" s="91" t="s">
        <v>443</v>
      </c>
    </row>
    <row r="92" spans="2:6">
      <c r="B92" s="48" t="s">
        <v>90</v>
      </c>
    </row>
  </sheetData>
  <mergeCells count="14">
    <mergeCell ref="B65:F65"/>
    <mergeCell ref="B7:N7"/>
    <mergeCell ref="B42:B44"/>
    <mergeCell ref="C42:F42"/>
    <mergeCell ref="G42:I43"/>
    <mergeCell ref="C43:D43"/>
    <mergeCell ref="E43:F43"/>
    <mergeCell ref="B9:B11"/>
    <mergeCell ref="C9:H9"/>
    <mergeCell ref="I9:K9"/>
    <mergeCell ref="L9:N10"/>
    <mergeCell ref="C10:E10"/>
    <mergeCell ref="F10:H10"/>
    <mergeCell ref="I10:K10"/>
  </mergeCells>
  <pageMargins left="0.39370078740157483" right="0.39370078740157483" top="0.39370078740157483" bottom="0.39370078740157483" header="0.27559055118110237" footer="0.27559055118110237"/>
  <pageSetup paperSize="9" scale="80" fitToHeight="0" orientation="landscape" r:id="rId1"/>
  <rowBreaks count="2" manualBreakCount="2">
    <brk id="38" max="16383" man="1"/>
    <brk id="6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889F1-194A-49F3-BA12-7F858DFD8595}">
  <sheetPr codeName="Sheet27">
    <pageSetUpPr fitToPage="1"/>
  </sheetPr>
  <dimension ref="B1:N44"/>
  <sheetViews>
    <sheetView showGridLines="0" zoomScale="90" zoomScaleNormal="90" workbookViewId="0">
      <pane ySplit="5" topLeftCell="A6" activePane="bottomLeft" state="frozenSplit"/>
      <selection pane="bottomLeft" activeCell="B4" sqref="B4"/>
    </sheetView>
  </sheetViews>
  <sheetFormatPr defaultColWidth="9.25" defaultRowHeight="12"/>
  <cols>
    <col min="1" max="1" width="3.5" style="13" customWidth="1"/>
    <col min="2" max="2" width="37" style="13" customWidth="1"/>
    <col min="3" max="3" width="38" style="13" customWidth="1"/>
    <col min="4" max="5" width="13.125" style="13" customWidth="1"/>
    <col min="6" max="16384" width="9.25" style="13"/>
  </cols>
  <sheetData>
    <row r="1" spans="2:14" ht="60" customHeight="1"/>
    <row r="2" spans="2:14" ht="48.75" customHeight="1">
      <c r="B2" s="13" t="e" vm="2">
        <v>#VALUE!</v>
      </c>
    </row>
    <row r="3" spans="2:14" ht="15" customHeight="1"/>
    <row r="4" spans="2:14" ht="14.4">
      <c r="B4" s="12" t="s">
        <v>925</v>
      </c>
    </row>
    <row r="6" spans="2:14">
      <c r="B6" s="263" t="s">
        <v>444</v>
      </c>
    </row>
    <row r="7" spans="2:14" ht="40.200000000000003" customHeight="1">
      <c r="B7" s="404" t="s">
        <v>445</v>
      </c>
      <c r="C7" s="404"/>
      <c r="D7" s="404"/>
      <c r="E7" s="404"/>
      <c r="F7" s="130"/>
      <c r="G7" s="130"/>
      <c r="I7" s="130"/>
      <c r="J7" s="130"/>
      <c r="K7" s="130"/>
      <c r="L7" s="130"/>
      <c r="M7" s="130"/>
      <c r="N7" s="130"/>
    </row>
    <row r="8" spans="2:14">
      <c r="B8" s="27"/>
      <c r="C8" s="27"/>
      <c r="D8" s="27"/>
      <c r="E8" s="27"/>
      <c r="H8" s="130"/>
    </row>
    <row r="9" spans="2:14">
      <c r="B9" s="17" t="s">
        <v>203</v>
      </c>
      <c r="C9" s="61">
        <v>2025</v>
      </c>
      <c r="D9" s="61">
        <v>2024</v>
      </c>
      <c r="E9" s="61">
        <v>2023</v>
      </c>
    </row>
    <row r="10" spans="2:14">
      <c r="B10" s="29" t="s">
        <v>446</v>
      </c>
      <c r="C10" s="38">
        <v>0.6</v>
      </c>
      <c r="D10" s="38">
        <v>0.23</v>
      </c>
      <c r="E10" s="56">
        <v>0.24</v>
      </c>
    </row>
    <row r="11" spans="2:14" ht="24">
      <c r="B11" s="29" t="s">
        <v>447</v>
      </c>
      <c r="C11" s="38">
        <v>0.65</v>
      </c>
      <c r="D11" s="38">
        <v>0.76</v>
      </c>
      <c r="E11" s="56">
        <v>0.72</v>
      </c>
    </row>
    <row r="12" spans="2:14">
      <c r="B12" s="29" t="s">
        <v>448</v>
      </c>
      <c r="C12" s="264" t="s">
        <v>106</v>
      </c>
      <c r="D12" s="265" t="s">
        <v>106</v>
      </c>
      <c r="E12" s="266" t="s">
        <v>106</v>
      </c>
    </row>
    <row r="13" spans="2:14">
      <c r="B13" s="17" t="s">
        <v>449</v>
      </c>
      <c r="C13" s="61"/>
      <c r="D13" s="61"/>
      <c r="E13" s="61"/>
    </row>
    <row r="14" spans="2:14">
      <c r="B14" s="29" t="s">
        <v>446</v>
      </c>
      <c r="C14" s="38">
        <v>1</v>
      </c>
      <c r="D14" s="38">
        <v>1</v>
      </c>
      <c r="E14" s="56">
        <v>1</v>
      </c>
    </row>
    <row r="15" spans="2:14">
      <c r="B15" s="29" t="s">
        <v>448</v>
      </c>
      <c r="C15" s="264" t="s">
        <v>106</v>
      </c>
      <c r="D15" s="264" t="s">
        <v>106</v>
      </c>
      <c r="E15" s="264" t="s">
        <v>106</v>
      </c>
    </row>
    <row r="16" spans="2:14">
      <c r="B16" s="67" t="s">
        <v>450</v>
      </c>
      <c r="C16" s="267" t="s">
        <v>451</v>
      </c>
      <c r="D16" s="94" t="s">
        <v>452</v>
      </c>
      <c r="E16" s="94" t="s">
        <v>453</v>
      </c>
    </row>
    <row r="20" spans="2:14">
      <c r="B20" s="70" t="s">
        <v>454</v>
      </c>
    </row>
    <row r="21" spans="2:14" ht="54" customHeight="1">
      <c r="B21" s="404" t="s">
        <v>455</v>
      </c>
      <c r="C21" s="404"/>
      <c r="D21" s="404"/>
      <c r="E21" s="404"/>
      <c r="F21" s="404"/>
      <c r="G21" s="130"/>
      <c r="I21" s="130"/>
      <c r="J21" s="130"/>
      <c r="K21" s="130"/>
      <c r="L21" s="130"/>
      <c r="M21" s="130"/>
      <c r="N21" s="130"/>
    </row>
    <row r="22" spans="2:14">
      <c r="B22" s="410"/>
      <c r="C22" s="410"/>
      <c r="D22" s="27">
        <v>2025</v>
      </c>
      <c r="E22" s="27">
        <v>2024</v>
      </c>
      <c r="F22" s="268">
        <v>2023</v>
      </c>
    </row>
    <row r="23" spans="2:14">
      <c r="B23" s="17" t="s">
        <v>456</v>
      </c>
      <c r="C23" s="17"/>
      <c r="D23" s="17"/>
      <c r="E23" s="17"/>
      <c r="F23" s="17"/>
    </row>
    <row r="24" spans="2:14">
      <c r="B24" s="480" t="s">
        <v>999</v>
      </c>
      <c r="C24" s="269" t="s">
        <v>457</v>
      </c>
      <c r="D24" s="38">
        <v>0.13</v>
      </c>
      <c r="E24" s="56">
        <v>0.08</v>
      </c>
      <c r="F24" s="56">
        <v>0.03</v>
      </c>
    </row>
    <row r="25" spans="2:14">
      <c r="B25" s="480"/>
      <c r="C25" s="269" t="s">
        <v>458</v>
      </c>
      <c r="D25" s="38">
        <v>0.55000000000000004</v>
      </c>
      <c r="E25" s="56">
        <v>0.5</v>
      </c>
      <c r="F25" s="56">
        <v>0.42</v>
      </c>
    </row>
    <row r="26" spans="2:14">
      <c r="B26" s="480"/>
      <c r="C26" s="269" t="s">
        <v>459</v>
      </c>
      <c r="D26" s="38">
        <v>0.21</v>
      </c>
      <c r="E26" s="56">
        <v>0.23</v>
      </c>
      <c r="F26" s="56">
        <v>0.3</v>
      </c>
    </row>
    <row r="27" spans="2:14">
      <c r="B27" s="480"/>
      <c r="C27" s="269" t="s">
        <v>460</v>
      </c>
      <c r="D27" s="38">
        <v>0.05</v>
      </c>
      <c r="E27" s="56">
        <v>0.12</v>
      </c>
      <c r="F27" s="56">
        <v>0.17</v>
      </c>
    </row>
    <row r="28" spans="2:14">
      <c r="B28" s="480"/>
      <c r="C28" s="269" t="s">
        <v>461</v>
      </c>
      <c r="D28" s="38">
        <v>0.04</v>
      </c>
      <c r="E28" s="56">
        <v>0.05</v>
      </c>
      <c r="F28" s="56">
        <v>0.06</v>
      </c>
    </row>
    <row r="29" spans="2:14">
      <c r="B29" s="480"/>
      <c r="C29" s="269" t="s">
        <v>462</v>
      </c>
      <c r="D29" s="38">
        <v>0</v>
      </c>
      <c r="E29" s="56">
        <v>0.01</v>
      </c>
      <c r="F29" s="56">
        <v>0.01</v>
      </c>
    </row>
    <row r="30" spans="2:14">
      <c r="B30" s="480"/>
      <c r="C30" s="269" t="s">
        <v>463</v>
      </c>
      <c r="D30" s="38">
        <v>0.01</v>
      </c>
      <c r="E30" s="56">
        <v>0.01</v>
      </c>
      <c r="F30" s="56">
        <v>0.01</v>
      </c>
    </row>
    <row r="31" spans="2:14" ht="36">
      <c r="B31" s="480" t="s">
        <v>464</v>
      </c>
      <c r="C31" s="269" t="s">
        <v>465</v>
      </c>
      <c r="D31" s="38">
        <v>0.03</v>
      </c>
      <c r="E31" s="56">
        <v>0.03</v>
      </c>
      <c r="F31" s="56">
        <v>0.04</v>
      </c>
    </row>
    <row r="32" spans="2:14" ht="24">
      <c r="B32" s="480"/>
      <c r="C32" s="269" t="s">
        <v>466</v>
      </c>
      <c r="D32" s="38">
        <v>1</v>
      </c>
      <c r="E32" s="56">
        <v>1</v>
      </c>
      <c r="F32" s="56">
        <v>1</v>
      </c>
    </row>
    <row r="33" spans="2:6">
      <c r="B33" s="17" t="s">
        <v>467</v>
      </c>
      <c r="C33" s="17"/>
      <c r="D33" s="17"/>
      <c r="E33" s="17"/>
      <c r="F33" s="17"/>
    </row>
    <row r="34" spans="2:6" ht="33.6" customHeight="1">
      <c r="B34" s="480" t="s">
        <v>468</v>
      </c>
      <c r="C34" s="269" t="s">
        <v>1000</v>
      </c>
      <c r="D34" s="138">
        <v>615</v>
      </c>
      <c r="E34" s="76">
        <v>625</v>
      </c>
      <c r="F34" s="53">
        <v>608</v>
      </c>
    </row>
    <row r="35" spans="2:6" ht="33.6" customHeight="1">
      <c r="B35" s="480"/>
      <c r="C35" s="269" t="s">
        <v>469</v>
      </c>
      <c r="D35" s="38">
        <v>0.4</v>
      </c>
      <c r="E35" s="56">
        <v>0.45</v>
      </c>
      <c r="F35" s="56">
        <v>0.4</v>
      </c>
    </row>
    <row r="36" spans="2:6" ht="33.6" customHeight="1">
      <c r="B36" s="480"/>
      <c r="C36" s="269" t="s">
        <v>470</v>
      </c>
      <c r="D36" s="38">
        <v>0.24</v>
      </c>
      <c r="E36" s="56">
        <v>0.24</v>
      </c>
      <c r="F36" s="56">
        <v>0.22</v>
      </c>
    </row>
    <row r="37" spans="2:6" ht="24">
      <c r="B37" s="480" t="s">
        <v>471</v>
      </c>
      <c r="C37" s="269" t="s">
        <v>472</v>
      </c>
      <c r="D37" s="38">
        <v>0.97</v>
      </c>
      <c r="E37" s="56">
        <v>0.94</v>
      </c>
      <c r="F37" s="56">
        <v>0.88</v>
      </c>
    </row>
    <row r="38" spans="2:6" ht="24">
      <c r="B38" s="480"/>
      <c r="C38" s="269" t="s">
        <v>473</v>
      </c>
      <c r="D38" s="87">
        <v>1411.2923425895092</v>
      </c>
      <c r="E38" s="96">
        <v>1772</v>
      </c>
      <c r="F38" s="96">
        <v>2043</v>
      </c>
    </row>
    <row r="39" spans="2:6" ht="24">
      <c r="B39" s="480" t="s">
        <v>474</v>
      </c>
      <c r="C39" s="269" t="s">
        <v>475</v>
      </c>
      <c r="D39" s="38">
        <v>0.33</v>
      </c>
      <c r="E39" s="56">
        <v>0.48</v>
      </c>
      <c r="F39" s="56">
        <v>0.48</v>
      </c>
    </row>
    <row r="40" spans="2:6" ht="36">
      <c r="B40" s="480"/>
      <c r="C40" s="269" t="s">
        <v>476</v>
      </c>
      <c r="D40" s="38">
        <v>1</v>
      </c>
      <c r="E40" s="56">
        <v>0.98</v>
      </c>
      <c r="F40" s="56">
        <v>0.98</v>
      </c>
    </row>
    <row r="41" spans="2:6" ht="36">
      <c r="B41" s="480"/>
      <c r="C41" s="269" t="s">
        <v>477</v>
      </c>
      <c r="D41" s="38">
        <v>0.43</v>
      </c>
      <c r="E41" s="56">
        <v>0.62</v>
      </c>
      <c r="F41" s="56">
        <v>0.71</v>
      </c>
    </row>
    <row r="42" spans="2:6">
      <c r="B42" s="480"/>
      <c r="C42" s="269" t="s">
        <v>478</v>
      </c>
      <c r="D42" s="270">
        <v>90</v>
      </c>
      <c r="E42" s="271">
        <v>60</v>
      </c>
      <c r="F42" s="259">
        <v>60</v>
      </c>
    </row>
    <row r="44" spans="2:6" ht="13.8">
      <c r="B44" s="13" t="s">
        <v>1001</v>
      </c>
    </row>
  </sheetData>
  <mergeCells count="8">
    <mergeCell ref="B7:E7"/>
    <mergeCell ref="B34:B36"/>
    <mergeCell ref="B37:B38"/>
    <mergeCell ref="B39:B42"/>
    <mergeCell ref="B22:C22"/>
    <mergeCell ref="B24:B30"/>
    <mergeCell ref="B31:B32"/>
    <mergeCell ref="B21:F21"/>
  </mergeCells>
  <pageMargins left="0.39370078740157483" right="0.39370078740157483" top="0.39370078740157483" bottom="0.39370078740157483" header="0.27559055118110237" footer="0.27559055118110237"/>
  <pageSetup paperSize="9" fitToHeight="0" orientation="landscape" r:id="rId1"/>
  <rowBreaks count="1" manualBreakCount="1">
    <brk id="19" min="1"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F56EE-3DB1-4210-9612-7E0AA6F1FB8C}">
  <sheetPr codeName="Sheet8"/>
  <dimension ref="B1:E30"/>
  <sheetViews>
    <sheetView showGridLines="0" zoomScale="90" zoomScaleNormal="90" workbookViewId="0">
      <pane ySplit="5" topLeftCell="A6" activePane="bottomLeft" state="frozenSplit"/>
      <selection pane="bottomLeft" activeCell="H23" sqref="H23"/>
    </sheetView>
  </sheetViews>
  <sheetFormatPr defaultColWidth="8.75" defaultRowHeight="14.4"/>
  <cols>
    <col min="1" max="1" width="3.125" style="272" customWidth="1"/>
    <col min="2" max="2" width="38.125" style="272" customWidth="1"/>
    <col min="3" max="4" width="13.5" style="272" customWidth="1"/>
    <col min="5" max="16384" width="8.75" style="272"/>
  </cols>
  <sheetData>
    <row r="1" spans="2:4" s="13" customFormat="1" ht="60" customHeight="1"/>
    <row r="2" spans="2:4" s="13" customFormat="1" ht="48.75" customHeight="1">
      <c r="B2" s="13" t="e" vm="4">
        <v>#VALUE!</v>
      </c>
    </row>
    <row r="3" spans="2:4" s="13" customFormat="1" ht="15" customHeight="1"/>
    <row r="4" spans="2:4" s="13" customFormat="1">
      <c r="B4" s="12" t="s">
        <v>926</v>
      </c>
    </row>
    <row r="5" spans="2:4" s="13" customFormat="1" ht="12"/>
    <row r="6" spans="2:4">
      <c r="B6" s="156" t="s">
        <v>479</v>
      </c>
    </row>
    <row r="7" spans="2:4">
      <c r="B7" s="273"/>
    </row>
    <row r="8" spans="2:4" ht="36.6">
      <c r="B8" s="27" t="s">
        <v>480</v>
      </c>
      <c r="C8" s="27" t="s">
        <v>907</v>
      </c>
      <c r="D8" s="27" t="s">
        <v>481</v>
      </c>
    </row>
    <row r="9" spans="2:4">
      <c r="B9" s="17" t="s">
        <v>482</v>
      </c>
      <c r="C9" s="61" t="s">
        <v>483</v>
      </c>
      <c r="D9" s="61" t="s">
        <v>484</v>
      </c>
    </row>
    <row r="10" spans="2:4">
      <c r="B10" s="29" t="s">
        <v>122</v>
      </c>
      <c r="C10" s="63">
        <v>642</v>
      </c>
      <c r="D10" s="53" t="s">
        <v>116</v>
      </c>
    </row>
    <row r="11" spans="2:4">
      <c r="B11" s="29" t="s">
        <v>129</v>
      </c>
      <c r="C11" s="63">
        <v>2079.35</v>
      </c>
      <c r="D11" s="53" t="s">
        <v>116</v>
      </c>
    </row>
    <row r="12" spans="2:4">
      <c r="B12" s="29" t="s">
        <v>485</v>
      </c>
      <c r="C12" s="63">
        <v>228.99</v>
      </c>
      <c r="D12" s="53" t="s">
        <v>116</v>
      </c>
    </row>
    <row r="13" spans="2:4">
      <c r="B13" s="29" t="s">
        <v>126</v>
      </c>
      <c r="C13" s="63">
        <v>69</v>
      </c>
      <c r="D13" s="53" t="s">
        <v>116</v>
      </c>
    </row>
    <row r="14" spans="2:4">
      <c r="B14" s="29" t="s">
        <v>127</v>
      </c>
      <c r="C14" s="63" t="s">
        <v>1002</v>
      </c>
      <c r="D14" s="53" t="s">
        <v>116</v>
      </c>
    </row>
    <row r="15" spans="2:4">
      <c r="B15" s="29" t="s">
        <v>137</v>
      </c>
      <c r="C15" s="63">
        <v>167</v>
      </c>
      <c r="D15" s="53" t="s">
        <v>116</v>
      </c>
    </row>
    <row r="16" spans="2:4">
      <c r="B16" s="29" t="s">
        <v>135</v>
      </c>
      <c r="C16" s="63">
        <v>45</v>
      </c>
      <c r="D16" s="53" t="s">
        <v>116</v>
      </c>
    </row>
    <row r="17" spans="2:5">
      <c r="B17" s="29" t="s">
        <v>486</v>
      </c>
      <c r="C17" s="53" t="s">
        <v>1003</v>
      </c>
      <c r="D17" s="53" t="s">
        <v>487</v>
      </c>
    </row>
    <row r="18" spans="2:5">
      <c r="B18" s="13"/>
      <c r="C18" s="13"/>
      <c r="D18" s="13"/>
    </row>
    <row r="19" spans="2:5" s="274" customFormat="1" ht="29.25" customHeight="1">
      <c r="B19" s="467" t="s">
        <v>1004</v>
      </c>
      <c r="C19" s="467"/>
      <c r="D19" s="467"/>
    </row>
    <row r="20" spans="2:5" s="274" customFormat="1" ht="29.25" customHeight="1">
      <c r="B20" s="467" t="s">
        <v>1005</v>
      </c>
      <c r="C20" s="467"/>
      <c r="D20" s="467"/>
    </row>
    <row r="24" spans="2:5">
      <c r="B24" s="156" t="s">
        <v>908</v>
      </c>
    </row>
    <row r="25" spans="2:5">
      <c r="B25" s="273"/>
    </row>
    <row r="26" spans="2:5">
      <c r="B26" s="17" t="s">
        <v>488</v>
      </c>
      <c r="C26" s="61">
        <v>2025</v>
      </c>
      <c r="D26" s="61">
        <v>2024</v>
      </c>
      <c r="E26" s="61">
        <v>2023</v>
      </c>
    </row>
    <row r="27" spans="2:5">
      <c r="B27" s="29" t="s">
        <v>203</v>
      </c>
      <c r="C27" s="20">
        <v>0.54</v>
      </c>
      <c r="D27" s="20">
        <v>0.56999999999999995</v>
      </c>
      <c r="E27" s="20">
        <v>0.41</v>
      </c>
    </row>
    <row r="28" spans="2:5" ht="24">
      <c r="B28" s="67" t="s">
        <v>450</v>
      </c>
      <c r="C28" s="275" t="s">
        <v>489</v>
      </c>
      <c r="D28" s="275" t="s">
        <v>490</v>
      </c>
      <c r="E28" s="275" t="s">
        <v>491</v>
      </c>
    </row>
    <row r="29" spans="2:5">
      <c r="B29" s="13"/>
      <c r="C29" s="13"/>
      <c r="D29" s="13"/>
      <c r="E29" s="13"/>
    </row>
    <row r="30" spans="2:5">
      <c r="B30" s="13"/>
      <c r="C30" s="13"/>
      <c r="D30" s="13"/>
      <c r="E30" s="13"/>
    </row>
  </sheetData>
  <mergeCells count="2">
    <mergeCell ref="B19:D19"/>
    <mergeCell ref="B20:D20"/>
  </mergeCells>
  <pageMargins left="0.7" right="0.7" top="0.75" bottom="0.75" header="0.3" footer="0.3"/>
  <pageSetup orientation="landscape" r:id="rId1"/>
  <rowBreaks count="1" manualBreakCount="1">
    <brk id="2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C369F3598D1C4E9D98D350B17D06AC" ma:contentTypeVersion="32" ma:contentTypeDescription="Create a new document." ma:contentTypeScope="" ma:versionID="17e4f293d653317dd738edc9298f9419">
  <xsd:schema xmlns:xsd="http://www.w3.org/2001/XMLSchema" xmlns:xs="http://www.w3.org/2001/XMLSchema" xmlns:p="http://schemas.microsoft.com/office/2006/metadata/properties" xmlns:ns1="http://schemas.microsoft.com/sharepoint/v3" xmlns:ns2="69e941aa-7cf5-4423-bd73-9e328941a643" xmlns:ns3="b53d3395-497e-461e-bcce-2182cc2faf6c" xmlns:ns4="5ac3515f-8704-4e0a-a4b1-0384b2df5b89" targetNamespace="http://schemas.microsoft.com/office/2006/metadata/properties" ma:root="true" ma:fieldsID="3f4aacddf375a46dff624ddc2d10e778" ns1:_="" ns2:_="" ns3:_="" ns4:_="">
    <xsd:import namespace="http://schemas.microsoft.com/sharepoint/v3"/>
    <xsd:import namespace="69e941aa-7cf5-4423-bd73-9e328941a643"/>
    <xsd:import namespace="b53d3395-497e-461e-bcce-2182cc2faf6c"/>
    <xsd:import namespace="5ac3515f-8704-4e0a-a4b1-0384b2df5b89"/>
    <xsd:element name="properties">
      <xsd:complexType>
        <xsd:sequence>
          <xsd:element name="documentManagement">
            <xsd:complexType>
              <xsd:all>
                <xsd:element ref="ns2:Project" minOccurs="0"/>
                <xsd:element ref="ns2:Comment" minOccurs="0"/>
                <xsd:element ref="ns2:DocumentType" minOccurs="0"/>
                <xsd:element ref="ns2:ReportingQtr" minOccurs="0"/>
                <xsd:element ref="ns2:Status" minOccurs="0"/>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e941aa-7cf5-4423-bd73-9e328941a643" elementFormDefault="qualified">
    <xsd:import namespace="http://schemas.microsoft.com/office/2006/documentManagement/types"/>
    <xsd:import namespace="http://schemas.microsoft.com/office/infopath/2007/PartnerControls"/>
    <xsd:element name="Project" ma:index="1" nillable="true" ma:displayName="Project" ma:format="Dropdown" ma:internalName="Project" ma:readOnly="false">
      <xsd:simpleType>
        <xsd:restriction base="dms:Text">
          <xsd:maxLength value="255"/>
        </xsd:restriction>
      </xsd:simpleType>
    </xsd:element>
    <xsd:element name="Comment" ma:index="2" nillable="true" ma:displayName="Comment" ma:format="Dropdown" ma:internalName="Comment">
      <xsd:simpleType>
        <xsd:restriction base="dms:Text">
          <xsd:maxLength value="255"/>
        </xsd:restriction>
      </xsd:simpleType>
    </xsd:element>
    <xsd:element name="DocumentType" ma:index="3" nillable="true" ma:displayName="Document Type" ma:format="Dropdown" ma:internalName="DocumentType" ma:readOnly="false">
      <xsd:simpleType>
        <xsd:restriction base="dms:Text">
          <xsd:maxLength value="255"/>
        </xsd:restriction>
      </xsd:simpleType>
    </xsd:element>
    <xsd:element name="ReportingQtr" ma:index="4" nillable="true" ma:displayName="Reporting Qtr" ma:format="Dropdown" ma:internalName="ReportingQtr" ma:readOnly="false">
      <xsd:simpleType>
        <xsd:restriction base="dms:Text">
          <xsd:maxLength value="255"/>
        </xsd:restriction>
      </xsd:simpleType>
    </xsd:element>
    <xsd:element name="Status" ma:index="5" nillable="true" ma:displayName="Status" ma:format="Dropdown" ma:internalName="Status" ma:readOnly="false">
      <xsd:simpleType>
        <xsd:restriction base="dms:Text">
          <xsd:maxLength value="255"/>
        </xsd:restriction>
      </xsd:simpleType>
    </xsd:element>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hidden="true" ma:internalName="MediaServiceAutoTags" ma:readOnly="true">
      <xsd:simpleType>
        <xsd:restriction base="dms:Text"/>
      </xsd:simpleType>
    </xsd:element>
    <xsd:element name="MediaServiceLocation" ma:index="14" nillable="true" ma:displayName="MediaServiceLocation" ma:description="" ma:hidden="true" ma:internalName="MediaServiceLocation" ma:readOnly="true">
      <xsd:simpleType>
        <xsd:restriction base="dms:Text"/>
      </xsd:simpleType>
    </xsd:element>
    <xsd:element name="MediaServiceOCR" ma:index="15" nillable="true" ma:displayName="MediaServiceOCR" ma:hidden="true" ma:internalName="MediaServiceOCR" ma:readOnly="true">
      <xsd:simpleType>
        <xsd:restriction base="dms:Note"/>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hidden="true" ma:internalName="MediaServiceKeyPoints" ma:readOnly="true">
      <xsd:simpleType>
        <xsd:restriction base="dms:Note"/>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fcc1e217-8505-499e-a2e0-80e3f2a4481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3d3395-497e-461e-bcce-2182cc2faf6c" elementFormDefault="qualified">
    <xsd:import namespace="http://schemas.microsoft.com/office/2006/documentManagement/types"/>
    <xsd:import namespace="http://schemas.microsoft.com/office/infopath/2007/PartnerControls"/>
    <xsd:element name="SharedWithUsers" ma:index="12" nillable="true" ma:displayName="Shared With" ma:descripti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c3515f-8704-4e0a-a4b1-0384b2df5b89"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5521c4dc-e1e8-4a39-9f83-9ff235221521}" ma:internalName="TaxCatchAll" ma:showField="CatchAllData" ma:web="5ac3515f-8704-4e0a-a4b1-0384b2df5b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Type xmlns="69e941aa-7cf5-4423-bd73-9e328941a643" xsi:nil="true"/>
    <_ip_UnifiedCompliancePolicyUIAction xmlns="http://schemas.microsoft.com/sharepoint/v3" xsi:nil="true"/>
    <Project xmlns="69e941aa-7cf5-4423-bd73-9e328941a643" xsi:nil="true"/>
    <lcf76f155ced4ddcb4097134ff3c332f xmlns="69e941aa-7cf5-4423-bd73-9e328941a643">
      <Terms xmlns="http://schemas.microsoft.com/office/infopath/2007/PartnerControls"/>
    </lcf76f155ced4ddcb4097134ff3c332f>
    <TaxCatchAll xmlns="5ac3515f-8704-4e0a-a4b1-0384b2df5b89" xsi:nil="true"/>
    <Status xmlns="69e941aa-7cf5-4423-bd73-9e328941a643" xsi:nil="true"/>
    <_ip_UnifiedCompliancePolicyProperties xmlns="http://schemas.microsoft.com/sharepoint/v3" xsi:nil="true"/>
    <ReportingQtr xmlns="69e941aa-7cf5-4423-bd73-9e328941a643" xsi:nil="true"/>
    <Comment xmlns="69e941aa-7cf5-4423-bd73-9e328941a643" xsi:nil="true"/>
  </documentManagement>
</p:properties>
</file>

<file path=customXml/itemProps1.xml><?xml version="1.0" encoding="utf-8"?>
<ds:datastoreItem xmlns:ds="http://schemas.openxmlformats.org/officeDocument/2006/customXml" ds:itemID="{6D975E00-CD23-47C8-8CDA-B164FB983E8D}">
  <ds:schemaRefs>
    <ds:schemaRef ds:uri="http://schemas.microsoft.com/sharepoint/v3/contenttype/forms"/>
  </ds:schemaRefs>
</ds:datastoreItem>
</file>

<file path=customXml/itemProps2.xml><?xml version="1.0" encoding="utf-8"?>
<ds:datastoreItem xmlns:ds="http://schemas.openxmlformats.org/officeDocument/2006/customXml" ds:itemID="{5B016E02-5B62-4268-BAB6-A02A684940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e941aa-7cf5-4423-bd73-9e328941a643"/>
    <ds:schemaRef ds:uri="b53d3395-497e-461e-bcce-2182cc2faf6c"/>
    <ds:schemaRef ds:uri="5ac3515f-8704-4e0a-a4b1-0384b2df5b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20A6E5-6F16-4051-9C73-975EFC5727E1}">
  <ds:schemaRefs>
    <ds:schemaRef ds:uri="http://schemas.microsoft.com/office/2006/documentManagement/types"/>
    <ds:schemaRef ds:uri="http://schemas.microsoft.com/office/infopath/2007/PartnerControls"/>
    <ds:schemaRef ds:uri="b53d3395-497e-461e-bcce-2182cc2faf6c"/>
    <ds:schemaRef ds:uri="http://purl.org/dc/elements/1.1/"/>
    <ds:schemaRef ds:uri="69e941aa-7cf5-4423-bd73-9e328941a643"/>
    <ds:schemaRef ds:uri="http://schemas.openxmlformats.org/package/2006/metadata/core-properties"/>
    <ds:schemaRef ds:uri="5ac3515f-8704-4e0a-a4b1-0384b2df5b89"/>
    <ds:schemaRef ds:uri="http://schemas.microsoft.com/sharepoint/v3"/>
    <ds:schemaRef ds:uri="http://purl.org/dc/dcmitype/"/>
    <ds:schemaRef ds:uri="http://schemas.microsoft.com/office/2006/metadata/properties"/>
    <ds:schemaRef ds:uri="http://www.w3.org/XML/1998/namespace"/>
    <ds:schemaRef ds:uri="http://purl.org/dc/terms/"/>
  </ds:schemaRefs>
</ds:datastoreItem>
</file>

<file path=docMetadata/LabelInfo.xml><?xml version="1.0" encoding="utf-8"?>
<clbl:labelList xmlns:clbl="http://schemas.microsoft.com/office/2020/mipLabelMetadata">
  <clbl:label id="{b86f35ff-3422-41a7-88e0-6a54eb97ef54}" enabled="1" method="Privileged" siteId="{9df46bbb-155a-45fd-9bb7-76bf672dcec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28</vt:i4>
      </vt:variant>
    </vt:vector>
  </HeadingPairs>
  <TitlesOfParts>
    <vt:vector size="43" baseType="lpstr">
      <vt:lpstr>Cover</vt:lpstr>
      <vt:lpstr>Contents</vt:lpstr>
      <vt:lpstr>GHG</vt:lpstr>
      <vt:lpstr>Energy</vt:lpstr>
      <vt:lpstr>Certifications</vt:lpstr>
      <vt:lpstr>Water</vt:lpstr>
      <vt:lpstr>Waste</vt:lpstr>
      <vt:lpstr>Env Compliance &amp; TCFD</vt:lpstr>
      <vt:lpstr>Biodiversity</vt:lpstr>
      <vt:lpstr>Social Impact</vt:lpstr>
      <vt:lpstr>Suppliers</vt:lpstr>
      <vt:lpstr>Health &amp; Safety</vt:lpstr>
      <vt:lpstr>People</vt:lpstr>
      <vt:lpstr>EPRA</vt:lpstr>
      <vt:lpstr>SASB</vt:lpstr>
      <vt:lpstr>conRoot</vt:lpstr>
      <vt:lpstr>Biodiversity!Print_Area</vt:lpstr>
      <vt:lpstr>Certifications!Print_Area</vt:lpstr>
      <vt:lpstr>Contents!Print_Area</vt:lpstr>
      <vt:lpstr>Energy!Print_Area</vt:lpstr>
      <vt:lpstr>'Env Compliance &amp; TCFD'!Print_Area</vt:lpstr>
      <vt:lpstr>EPRA!Print_Area</vt:lpstr>
      <vt:lpstr>GHG!Print_Area</vt:lpstr>
      <vt:lpstr>'Health &amp; Safety'!Print_Area</vt:lpstr>
      <vt:lpstr>People!Print_Area</vt:lpstr>
      <vt:lpstr>SASB!Print_Area</vt:lpstr>
      <vt:lpstr>'Social Impact'!Print_Area</vt:lpstr>
      <vt:lpstr>Suppliers!Print_Area</vt:lpstr>
      <vt:lpstr>Waste!Print_Area</vt:lpstr>
      <vt:lpstr>Water!Print_Area</vt:lpstr>
      <vt:lpstr>Biodiversity!Print_Titles</vt:lpstr>
      <vt:lpstr>Certifications!Print_Titles</vt:lpstr>
      <vt:lpstr>Energy!Print_Titles</vt:lpstr>
      <vt:lpstr>'Env Compliance &amp; TCFD'!Print_Titles</vt:lpstr>
      <vt:lpstr>EPRA!Print_Titles</vt:lpstr>
      <vt:lpstr>GHG!Print_Titles</vt:lpstr>
      <vt:lpstr>'Health &amp; Safety'!Print_Titles</vt:lpstr>
      <vt:lpstr>People!Print_Titles</vt:lpstr>
      <vt:lpstr>SASB!Print_Titles</vt:lpstr>
      <vt:lpstr>'Social Impact'!Print_Titles</vt:lpstr>
      <vt:lpstr>Suppliers!Print_Titles</vt:lpstr>
      <vt:lpstr>Waste!Print_Titles</vt:lpstr>
      <vt:lpstr>Water!Print_Titles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Candice Flannery</dc:creator>
  <cp:keywords/>
  <dc:description/>
  <cp:lastModifiedBy>Commercial Inspirations</cp:lastModifiedBy>
  <cp:revision/>
  <cp:lastPrinted>2025-06-10T14:21:19Z</cp:lastPrinted>
  <dcterms:created xsi:type="dcterms:W3CDTF">2025-03-21T09:48:58Z</dcterms:created>
  <dcterms:modified xsi:type="dcterms:W3CDTF">2025-06-11T08:56:42Z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0x010100AFC369F3598D1C4E9D98D350B17D06AC</vt:lpwstr>
  </property>
  <property fmtid="{D5CDD505-2E9C-101B-9397-08002B2CF9AE}" pid="3" name="MediaServiceImageTags">
    <vt:lpwstr/>
  </property>
  <property fmtid="{D5CDD505-2E9C-101B-9397-08002B2CF9AE}" pid="4" name="_AdHocReviewCycleID">
    <vt:i4>-1793690585</vt:i4>
  </property>
  <property fmtid="{D5CDD505-2E9C-101B-9397-08002B2CF9AE}" pid="5" name="_NewReviewCycle">
    <vt:lpwstr/>
  </property>
  <property fmtid="{D5CDD505-2E9C-101B-9397-08002B2CF9AE}" pid="6" name="_EmailSubject">
    <vt:lpwstr>Sustainability datasheets</vt:lpwstr>
  </property>
  <property fmtid="{D5CDD505-2E9C-101B-9397-08002B2CF9AE}" pid="7" name="_AuthorEmail">
    <vt:lpwstr>Jennifer.Sandars@britishland.com</vt:lpwstr>
  </property>
  <property fmtid="{D5CDD505-2E9C-101B-9397-08002B2CF9AE}" pid="8" name="_AuthorEmailDisplayName">
    <vt:lpwstr>Jennifer Sandars</vt:lpwstr>
  </property>
  <property fmtid="{D5CDD505-2E9C-101B-9397-08002B2CF9AE}" pid="9" name="_PreviousAdHocReviewCycleID">
    <vt:i4>2033040187</vt:i4>
  </property>
  <property fmtid="{D5CDD505-2E9C-101B-9397-08002B2CF9AE}" pid="10" name="_ReviewingToolsShownOnce">
    <vt:lpwstr/>
  </property>
</Properties>
</file>